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815" windowHeight="3225" activeTab="0"/>
  </bookViews>
  <sheets>
    <sheet name="PRESUPUESTO PARQUE INDUSTRIAL" sheetId="1" r:id="rId1"/>
  </sheets>
  <externalReferences>
    <externalReference r:id="rId4"/>
    <externalReference r:id="rId5"/>
  </externalReferences>
  <definedNames>
    <definedName name="_Fill" hidden="1">'[2]Quantity'!#REF!</definedName>
    <definedName name="_Key1" hidden="1">'[2]Quantity'!#REF!</definedName>
    <definedName name="_Order1" hidden="1">255</definedName>
    <definedName name="_Parse_Out" hidden="1">'[2]Quantity'!#REF!</definedName>
    <definedName name="_Sort" hidden="1">'[2]Quantity'!#REF!</definedName>
    <definedName name="A_impresión_IM">#REF!</definedName>
    <definedName name="AAAAAAAAAAAAAAAA">#REF!</definedName>
    <definedName name="_xlnm.Print_Area" localSheetId="0">'PRESUPUESTO PARQUE INDUSTRIAL'!$A$1:$I$103</definedName>
    <definedName name="AS">#REF!</definedName>
    <definedName name="ASAS">#REF!</definedName>
    <definedName name="ASASSSS">#REF!</definedName>
    <definedName name="asdhis" hidden="1">'[2]Quantity'!#REF!</definedName>
    <definedName name="ASSDEA">#REF!</definedName>
    <definedName name="BUBIBJBKJ">#REF!</definedName>
    <definedName name="BUD10YR">#REF!</definedName>
    <definedName name="BUD7YR">#REF!</definedName>
    <definedName name="BUDACQ">#REF!</definedName>
    <definedName name="BUDAE">#REF!</definedName>
    <definedName name="BUDBLDG">#REF!</definedName>
    <definedName name="BUDLEGAL">#REF!</definedName>
    <definedName name="BUDLHI">#REF!</definedName>
    <definedName name="BUDSITE">#REF!</definedName>
    <definedName name="BUDSS">#REF!</definedName>
    <definedName name="BuiltIn_Print_Area">#REF!</definedName>
    <definedName name="BuiltIn_Print_Area___0___0___0">#REF!</definedName>
    <definedName name="BuiltIn_Print_Titles">#REF!</definedName>
    <definedName name="BuiltIn_Print_Titles___0___0">#REF!</definedName>
    <definedName name="CARIE" localSheetId="0" hidden="1">{"OTHER",#N/A,TRUE,"OTHER";"RACK",#N/A,TRUE,"RACK"}</definedName>
    <definedName name="CARIE" hidden="1">{"OTHER",#N/A,TRUE,"OTHER";"RACK",#N/A,TRUE,"RACK"}</definedName>
    <definedName name="DC" hidden="1">'[2]Quantity'!#REF!</definedName>
    <definedName name="DECSCSV">#REF!</definedName>
    <definedName name="DEDE">#REF!</definedName>
    <definedName name="DEDEDE">#REF!</definedName>
    <definedName name="DEDEDEF">#REF!</definedName>
    <definedName name="DS10YR">#REF!</definedName>
    <definedName name="DS7YR">#REF!</definedName>
    <definedName name="DSACQ">#REF!</definedName>
    <definedName name="DSAD">#REF!</definedName>
    <definedName name="DSAE">#REF!</definedName>
    <definedName name="DSASACADCDACADCADC">#REF!</definedName>
    <definedName name="DSBLDG">#REF!</definedName>
    <definedName name="DSLEGAL">#REF!</definedName>
    <definedName name="DSLHI">#REF!</definedName>
    <definedName name="DSSITE">#REF!</definedName>
    <definedName name="DSSS">#REF!</definedName>
    <definedName name="EDED">#REF!</definedName>
    <definedName name="EDSA">#REF!</definedName>
    <definedName name="EE">#REF!</definedName>
    <definedName name="EEE">#REF!</definedName>
    <definedName name="ereadax">#REF!</definedName>
    <definedName name="EW">#REF!</definedName>
    <definedName name="FORM_OC">#REF!</definedName>
    <definedName name="GTRG">#REF!</definedName>
    <definedName name="guarderia">#REF!</definedName>
    <definedName name="INDIR">#REF!</definedName>
    <definedName name="KMONI">#REF!</definedName>
    <definedName name="Muni">#REF!</definedName>
    <definedName name="PASE">#REF!</definedName>
    <definedName name="PR10YR">#REF!</definedName>
    <definedName name="PR7YR">#REF!</definedName>
    <definedName name="PRACQ">#REF!</definedName>
    <definedName name="PRAE">#REF!</definedName>
    <definedName name="PRBLDG">#REF!</definedName>
    <definedName name="Print_Area_MI">#REF!</definedName>
    <definedName name="PRLEGAL">#REF!</definedName>
    <definedName name="PRLHI">#REF!</definedName>
    <definedName name="PRSITE">#REF!</definedName>
    <definedName name="PRSS">#REF!</definedName>
    <definedName name="SDSACAC">#REF!</definedName>
    <definedName name="SHARED_FORMULA_0">#N/A</definedName>
    <definedName name="SHARED_FORMULA_1">#N/A</definedName>
    <definedName name="SHARED_FORMULA_10">#N/A</definedName>
    <definedName name="SHARED_FORMULA_100">#N/A</definedName>
    <definedName name="SHARED_FORMULA_101">#N/A</definedName>
    <definedName name="SHARED_FORMULA_102">#N/A</definedName>
    <definedName name="SHARED_FORMULA_103">#N/A</definedName>
    <definedName name="SHARED_FORMULA_104">#N/A</definedName>
    <definedName name="SHARED_FORMULA_105">#N/A</definedName>
    <definedName name="SHARED_FORMULA_106">#N/A</definedName>
    <definedName name="SHARED_FORMULA_107">#N/A</definedName>
    <definedName name="SHARED_FORMULA_11">#N/A</definedName>
    <definedName name="SHARED_FORMULA_12">#N/A</definedName>
    <definedName name="SHARED_FORMULA_13">#N/A</definedName>
    <definedName name="SHARED_FORMULA_14">#N/A</definedName>
    <definedName name="SHARED_FORMULA_15">#N/A</definedName>
    <definedName name="SHARED_FORMULA_16">#N/A</definedName>
    <definedName name="SHARED_FORMULA_17">#N/A</definedName>
    <definedName name="SHARED_FORMULA_18">#N/A</definedName>
    <definedName name="SHARED_FORMULA_19">#N/A</definedName>
    <definedName name="SHARED_FORMULA_2">#N/A</definedName>
    <definedName name="SHARED_FORMULA_20">#N/A</definedName>
    <definedName name="SHARED_FORMULA_21">#N/A</definedName>
    <definedName name="SHARED_FORMULA_22">#N/A</definedName>
    <definedName name="SHARED_FORMULA_23">#N/A</definedName>
    <definedName name="SHARED_FORMULA_24">#N/A</definedName>
    <definedName name="SHARED_FORMULA_25">#N/A</definedName>
    <definedName name="SHARED_FORMULA_26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0">#N/A</definedName>
    <definedName name="SHARED_FORMULA_31">#N/A</definedName>
    <definedName name="SHARED_FORMULA_32">#N/A</definedName>
    <definedName name="SHARED_FORMULA_33">#N/A</definedName>
    <definedName name="SHARED_FORMULA_34">#N/A</definedName>
    <definedName name="SHARED_FORMULA_35">#N/A</definedName>
    <definedName name="SHARED_FORMULA_36">#N/A</definedName>
    <definedName name="SHARED_FORMULA_37">#N/A</definedName>
    <definedName name="SHARED_FORMULA_38">#N/A</definedName>
    <definedName name="SHARED_FORMULA_39">#N/A</definedName>
    <definedName name="SHARED_FORMULA_4">#N/A</definedName>
    <definedName name="SHARED_FORMULA_40">#N/A</definedName>
    <definedName name="SHARED_FORMULA_41">#N/A</definedName>
    <definedName name="SHARED_FORMULA_42">#N/A</definedName>
    <definedName name="SHARED_FORMULA_43">#N/A</definedName>
    <definedName name="SHARED_FORMULA_44">#N/A</definedName>
    <definedName name="SHARED_FORMULA_45">#N/A</definedName>
    <definedName name="SHARED_FORMULA_46">#N/A</definedName>
    <definedName name="SHARED_FORMULA_47">#N/A</definedName>
    <definedName name="SHARED_FORMULA_48">#N/A</definedName>
    <definedName name="SHARED_FORMULA_49">#N/A</definedName>
    <definedName name="SHARED_FORMULA_5">#N/A</definedName>
    <definedName name="SHARED_FORMULA_50">#N/A</definedName>
    <definedName name="SHARED_FORMULA_51">#N/A</definedName>
    <definedName name="SHARED_FORMULA_52">#N/A</definedName>
    <definedName name="SHARED_FORMULA_53">#N/A</definedName>
    <definedName name="SHARED_FORMULA_54">#N/A</definedName>
    <definedName name="SHARED_FORMULA_55">#N/A</definedName>
    <definedName name="SHARED_FORMULA_56">#N/A</definedName>
    <definedName name="SHARED_FORMULA_57">#N/A</definedName>
    <definedName name="SHARED_FORMULA_58">#N/A</definedName>
    <definedName name="SHARED_FORMULA_59">#N/A</definedName>
    <definedName name="SHARED_FORMULA_6">#N/A</definedName>
    <definedName name="SHARED_FORMULA_60">#N/A</definedName>
    <definedName name="SHARED_FORMULA_61">#N/A</definedName>
    <definedName name="SHARED_FORMULA_62">#N/A</definedName>
    <definedName name="SHARED_FORMULA_63">#N/A</definedName>
    <definedName name="SHARED_FORMULA_64">#N/A</definedName>
    <definedName name="SHARED_FORMULA_65">#N/A</definedName>
    <definedName name="SHARED_FORMULA_66">#N/A</definedName>
    <definedName name="SHARED_FORMULA_67">#N/A</definedName>
    <definedName name="SHARED_FORMULA_68">#N/A</definedName>
    <definedName name="SHARED_FORMULA_69">#N/A</definedName>
    <definedName name="SHARED_FORMULA_7">#N/A</definedName>
    <definedName name="SHARED_FORMULA_70">#N/A</definedName>
    <definedName name="SHARED_FORMULA_71">#N/A</definedName>
    <definedName name="SHARED_FORMULA_72">#N/A</definedName>
    <definedName name="SHARED_FORMULA_73">#N/A</definedName>
    <definedName name="SHARED_FORMULA_74">#N/A</definedName>
    <definedName name="SHARED_FORMULA_75">#N/A</definedName>
    <definedName name="SHARED_FORMULA_76">#N/A</definedName>
    <definedName name="SHARED_FORMULA_77">#N/A</definedName>
    <definedName name="SHARED_FORMULA_78">#N/A</definedName>
    <definedName name="SHARED_FORMULA_79">#N/A</definedName>
    <definedName name="SHARED_FORMULA_8">#N/A</definedName>
    <definedName name="SHARED_FORMULA_80">#N/A</definedName>
    <definedName name="SHARED_FORMULA_81">#N/A</definedName>
    <definedName name="SHARED_FORMULA_82">#N/A</definedName>
    <definedName name="SHARED_FORMULA_83">#N/A</definedName>
    <definedName name="SHARED_FORMULA_84">#N/A</definedName>
    <definedName name="SHARED_FORMULA_85">#N/A</definedName>
    <definedName name="SHARED_FORMULA_86">#N/A</definedName>
    <definedName name="SHARED_FORMULA_87">#N/A</definedName>
    <definedName name="SHARED_FORMULA_88">#N/A</definedName>
    <definedName name="SHARED_FORMULA_89">#N/A</definedName>
    <definedName name="SHARED_FORMULA_9">#N/A</definedName>
    <definedName name="SHARED_FORMULA_90">#N/A</definedName>
    <definedName name="SHARED_FORMULA_91">#N/A</definedName>
    <definedName name="SHARED_FORMULA_92">#N/A</definedName>
    <definedName name="SHARED_FORMULA_93">#N/A</definedName>
    <definedName name="SHARED_FORMULA_94">#N/A</definedName>
    <definedName name="SHARED_FORMULA_95">#N/A</definedName>
    <definedName name="SHARED_FORMULA_96">#N/A</definedName>
    <definedName name="SHARED_FORMULA_97">#N/A</definedName>
    <definedName name="SHARED_FORMULA_98">#N/A</definedName>
    <definedName name="SHARED_FORMULA_99">#N/A</definedName>
    <definedName name="_xlnm.Print_Titles" localSheetId="0">'PRESUPUESTO PARQUE INDUSTRIAL'!$4:$4</definedName>
    <definedName name="Títulos_a_imprimir_IM">#REF!</definedName>
    <definedName name="Total">#REF!</definedName>
    <definedName name="WDD">#REF!</definedName>
    <definedName name="wdwerqw4rwer">#REF!</definedName>
    <definedName name="wefdwqfd">#REF!</definedName>
    <definedName name="wrn.NSOF." localSheetId="0" hidden="1">{"OTHER",#N/A,TRUE,"OTHER";"RACK",#N/A,TRUE,"RACK"}</definedName>
    <definedName name="wrn.NSOF." hidden="1">{"OTHER",#N/A,TRUE,"OTHER";"RACK",#N/A,TRUE,"RACK"}</definedName>
    <definedName name="WWDEDE">#REF!</definedName>
  </definedNames>
  <calcPr fullCalcOnLoad="1"/>
</workbook>
</file>

<file path=xl/sharedStrings.xml><?xml version="1.0" encoding="utf-8"?>
<sst xmlns="http://schemas.openxmlformats.org/spreadsheetml/2006/main" count="240" uniqueCount="184">
  <si>
    <t>OBRAS:</t>
  </si>
  <si>
    <t>OBRA:</t>
  </si>
  <si>
    <t>Nº</t>
  </si>
  <si>
    <t>N°</t>
  </si>
  <si>
    <t>Descripción</t>
  </si>
  <si>
    <t>UT</t>
  </si>
  <si>
    <t>Cant</t>
  </si>
  <si>
    <t>Unit. $</t>
  </si>
  <si>
    <t>SUBTOTAL</t>
  </si>
  <si>
    <t>% incid.</t>
  </si>
  <si>
    <t>ITEM 1 - OBRA 1</t>
  </si>
  <si>
    <t>1.0</t>
  </si>
  <si>
    <t>TAREAS PRELIMINARES</t>
  </si>
  <si>
    <t>1.1</t>
  </si>
  <si>
    <t xml:space="preserve">Limpieza del terreno </t>
  </si>
  <si>
    <t>gl</t>
  </si>
  <si>
    <t>1.2</t>
  </si>
  <si>
    <t>Cartel de obra</t>
  </si>
  <si>
    <t>u</t>
  </si>
  <si>
    <t>1.5</t>
  </si>
  <si>
    <t>Replanteo</t>
  </si>
  <si>
    <t>1.7</t>
  </si>
  <si>
    <t>Planos de obra</t>
  </si>
  <si>
    <t>2.0</t>
  </si>
  <si>
    <t>MOVIMIENTO DE SUELO</t>
  </si>
  <si>
    <t>2.1</t>
  </si>
  <si>
    <t>Desmonte hasta cotas de proyecto</t>
  </si>
  <si>
    <t>m3</t>
  </si>
  <si>
    <t>2.2</t>
  </si>
  <si>
    <t>Terraplenamiento y nivelación</t>
  </si>
  <si>
    <t>2.3</t>
  </si>
  <si>
    <t>Excavaciones para fundaciones</t>
  </si>
  <si>
    <t>2.4</t>
  </si>
  <si>
    <t>Excavaciones para instalaciones</t>
  </si>
  <si>
    <t>3.0</t>
  </si>
  <si>
    <t>HORMIGON ARMADO</t>
  </si>
  <si>
    <t>3.1</t>
  </si>
  <si>
    <t xml:space="preserve">Hormigón Armado </t>
  </si>
  <si>
    <t>3.1.3</t>
  </si>
  <si>
    <t>Soleras</t>
  </si>
  <si>
    <t>3.1.5</t>
  </si>
  <si>
    <t>Vigas de arriostramiento sismoresistentes</t>
  </si>
  <si>
    <t>3.1.6</t>
  </si>
  <si>
    <t>Vigas de encadenado sismoresistentes</t>
  </si>
  <si>
    <t>3.1.11</t>
  </si>
  <si>
    <t>Columnas  y vigas arrastre de HºAº sismoresistentes</t>
  </si>
  <si>
    <t>3.2</t>
  </si>
  <si>
    <t>Metálicas</t>
  </si>
  <si>
    <t>3.2.1</t>
  </si>
  <si>
    <t>3.2.2</t>
  </si>
  <si>
    <t>Correas y columnas metálicas de perfiles C de chapa de acero para portico</t>
  </si>
  <si>
    <t>4.0</t>
  </si>
  <si>
    <t>MAMPOSTERIA</t>
  </si>
  <si>
    <t>4.8</t>
  </si>
  <si>
    <t>Mamp. de ladrillos cerámicos huecos de12x18x33 cm</t>
  </si>
  <si>
    <t>m2</t>
  </si>
  <si>
    <t>4.9</t>
  </si>
  <si>
    <t>Mamp. de ladrillos cerámicos huecos de 18x18x33 cm</t>
  </si>
  <si>
    <t>5.0</t>
  </si>
  <si>
    <t>CUBIERTA DE TECHO DE CASETA Y PORTICO</t>
  </si>
  <si>
    <t>5.1</t>
  </si>
  <si>
    <t>Cubierta c/pend de chapa trapezoidal c/ aislación termohidraulica</t>
  </si>
  <si>
    <t>5.3</t>
  </si>
  <si>
    <t>Terminaciones de cenefas, aleros, canaletas, etc</t>
  </si>
  <si>
    <t>ml</t>
  </si>
  <si>
    <t>6.0</t>
  </si>
  <si>
    <t>CAPAS AISLADORAS</t>
  </si>
  <si>
    <t>6.1</t>
  </si>
  <si>
    <t>Capa aisladora horizontal y vertical con pintura asfáltica</t>
  </si>
  <si>
    <t>7.0</t>
  </si>
  <si>
    <t>REVOQUES</t>
  </si>
  <si>
    <t>7.1</t>
  </si>
  <si>
    <t>Interior completo: grueso y fino a la cal terminado al fieltro</t>
  </si>
  <si>
    <t>7.2</t>
  </si>
  <si>
    <t>Grueso con hidrófugo bajo revestimiento</t>
  </si>
  <si>
    <t>7.3</t>
  </si>
  <si>
    <t>Exterior completo: grueso y fino con hidrófugo</t>
  </si>
  <si>
    <t>8.0</t>
  </si>
  <si>
    <t>CONTRAPISOS</t>
  </si>
  <si>
    <t>8.2</t>
  </si>
  <si>
    <t xml:space="preserve">De Hº simple interior, esp 8 cm  s/ terreno natural </t>
  </si>
  <si>
    <t>8.6</t>
  </si>
  <si>
    <t>De Hº simple exterior, esp 8 cm. bajo veredas s/ relleno compactado</t>
  </si>
  <si>
    <t>8.7</t>
  </si>
  <si>
    <t>Carpeta de concreto</t>
  </si>
  <si>
    <t>9.0</t>
  </si>
  <si>
    <t>CIELORRASOS</t>
  </si>
  <si>
    <t>9.1</t>
  </si>
  <si>
    <t>Placa de yeso</t>
  </si>
  <si>
    <t>10.0</t>
  </si>
  <si>
    <t>SOLADOS</t>
  </si>
  <si>
    <t>10.1</t>
  </si>
  <si>
    <t>Cerámico esmaltado 30 x 30 cm</t>
  </si>
  <si>
    <t>10.3</t>
  </si>
  <si>
    <t xml:space="preserve">Vereda de baldosas </t>
  </si>
  <si>
    <t>11.0</t>
  </si>
  <si>
    <t>ZOCALOS</t>
  </si>
  <si>
    <t>11.1</t>
  </si>
  <si>
    <t>Cerámicos ídem piso</t>
  </si>
  <si>
    <t>12.0</t>
  </si>
  <si>
    <t>SOLIAS, UMBRALES Y OTRAS PIEZAS ESPECIALES</t>
  </si>
  <si>
    <t>12.1</t>
  </si>
  <si>
    <t>Umbrales, alzadas, zancas y piezas especiales en piedra natural.</t>
  </si>
  <si>
    <t>12.7</t>
  </si>
  <si>
    <t>Provision y colocacion de mesada de marmol sobre mueble</t>
  </si>
  <si>
    <t>13.0</t>
  </si>
  <si>
    <t>REVESTIMIENTOS</t>
  </si>
  <si>
    <t>13.1</t>
  </si>
  <si>
    <t>14.0</t>
  </si>
  <si>
    <t>CARPINTERÍAS</t>
  </si>
  <si>
    <t>14.1</t>
  </si>
  <si>
    <t>Aluminio</t>
  </si>
  <si>
    <t>14.1.1</t>
  </si>
  <si>
    <t xml:space="preserve">Provisión y colocación de ventanas aluminio </t>
  </si>
  <si>
    <t>14.2</t>
  </si>
  <si>
    <t>14.2.1</t>
  </si>
  <si>
    <t>Provisión y colocación de puertas interiores y exteriores</t>
  </si>
  <si>
    <t>15.0</t>
  </si>
  <si>
    <t>INSTALACIÓN SANITARIA</t>
  </si>
  <si>
    <t>15.2</t>
  </si>
  <si>
    <t>Instalación de cañerías cloacales y ventilación en PVC de 3.2 mm con accesorios, cámaras de inspección y  pozo abs</t>
  </si>
  <si>
    <t>15.3</t>
  </si>
  <si>
    <t>Cañerías agua fría y caliente con aislaciones y accesorios</t>
  </si>
  <si>
    <t>15.4</t>
  </si>
  <si>
    <t>Colocación de desagües pluviales, canaletas, bocas de desagües y cañerías</t>
  </si>
  <si>
    <t>15.5</t>
  </si>
  <si>
    <t>Sistemas de tanques reserva PVC tricapa.</t>
  </si>
  <si>
    <t>18.0</t>
  </si>
  <si>
    <t>INSTALACIÓN ELÉCTRICA</t>
  </si>
  <si>
    <t>18.1</t>
  </si>
  <si>
    <t>Tablero principal y seccional con puesta a tierra</t>
  </si>
  <si>
    <t>18.2</t>
  </si>
  <si>
    <t>Provisión y colocación de cañerías y cajas</t>
  </si>
  <si>
    <t>18.3</t>
  </si>
  <si>
    <t>Conductores</t>
  </si>
  <si>
    <t>18.4</t>
  </si>
  <si>
    <t>Dispositivos eléctricos, llaves y tomacorrientes</t>
  </si>
  <si>
    <t>18.5</t>
  </si>
  <si>
    <t>Artefactos de iluminación para caseta y cartel PARQUE</t>
  </si>
  <si>
    <t>18.6</t>
  </si>
  <si>
    <t>Proyecto e instalación de cable baja tensión a buzón existente</t>
  </si>
  <si>
    <t>CALEFACCION</t>
  </si>
  <si>
    <t>Provisión y colocación de sistema de calefacción</t>
  </si>
  <si>
    <t>19.0</t>
  </si>
  <si>
    <t>INSTALACIONES CONTRA INCENDIO y SEGURIDAD</t>
  </si>
  <si>
    <t>19.1</t>
  </si>
  <si>
    <t>Extintor tipo ABC 5 kg y sistema de seguridad</t>
  </si>
  <si>
    <t>21.0</t>
  </si>
  <si>
    <t>PINTURAS</t>
  </si>
  <si>
    <t>21.1</t>
  </si>
  <si>
    <t>Anticorrosiva y esmalte sintético satinado s/ estructuras metálicas</t>
  </si>
  <si>
    <t>21.2</t>
  </si>
  <si>
    <t>Látex  sobre paredes</t>
  </si>
  <si>
    <t>21.3</t>
  </si>
  <si>
    <t>protector  exterior sobre paredes exteriores</t>
  </si>
  <si>
    <t>22.0</t>
  </si>
  <si>
    <t>ACRISTALAMIENTO</t>
  </si>
  <si>
    <t>22.1</t>
  </si>
  <si>
    <t>Vidrio termopanel (DVH) 4/12/4 c/ruptura de puente térmico</t>
  </si>
  <si>
    <t>22.4</t>
  </si>
  <si>
    <t>Espejo float 4mm</t>
  </si>
  <si>
    <t>23.0</t>
  </si>
  <si>
    <t>EQUIPAMIENTO</t>
  </si>
  <si>
    <t>23.1.1</t>
  </si>
  <si>
    <t>Provision y colocación banitori, Inodoro,  bidett, bacha cocina y pileta lavadero</t>
  </si>
  <si>
    <t>23.1.3</t>
  </si>
  <si>
    <t>Griferías baño y kitchenette</t>
  </si>
  <si>
    <t>ITEM 2 - OBRA 2</t>
  </si>
  <si>
    <t>CERCO PERIMETRAL</t>
  </si>
  <si>
    <t>BASES de H° para poste y zócalo inferior</t>
  </si>
  <si>
    <t>Alambre romboidal, alambre de pues, accesorios</t>
  </si>
  <si>
    <t>Postes intermedios pintado con antioxido negro</t>
  </si>
  <si>
    <t>Poste esquineros y refuerzos pintado con antioxido negro</t>
  </si>
  <si>
    <t>Desarme de alambre existente</t>
  </si>
  <si>
    <t>gl.</t>
  </si>
  <si>
    <t>Portones de acceso y 2 paños fijos</t>
  </si>
  <si>
    <t>Cartel ingreso "PARQUE INDUSTRIAL"</t>
  </si>
  <si>
    <t>GL</t>
  </si>
  <si>
    <t>ITEM 3 - OBRA 3</t>
  </si>
  <si>
    <t>CORDON CUNETA</t>
  </si>
  <si>
    <t>Cordón cuneta integral</t>
  </si>
  <si>
    <t>EL PRESENTE PRESUPUESTO ASCIENDE A LA SUMA DE PESOS</t>
  </si>
  <si>
    <t>TOTAL</t>
  </si>
  <si>
    <t>Vigas y columnas metálicas/Reticulados (Portal de acceso)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</si>
</sst>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.00"/>
    <numFmt numFmtId="173" formatCode="_ [$$-2C0A]\ * #,##0.00_ ;_ [$$-2C0A]\ * \-#,##0.00_ ;_ [$$-2C0A]\ * &quot;-&quot;??_ ;_ @_ "/>
    <numFmt numFmtId="174" formatCode="0.0"/>
    <numFmt numFmtId="175" formatCode="_ [$$-2C0A]\ * #,##0_ ;_ [$$-2C0A]\ * \-#,##0_ ;_ [$$-2C0A]\ * &quot;-&quot;??_ ;_ @_ "/>
    <numFmt numFmtId="176" formatCode="#,##0.000000"/>
    <numFmt numFmtId="177" formatCode="_-* #,##0.00\ &quot;Pts&quot;_-;\-* #,##0.00\ &quot;Pts&quot;_-;_-* &quot;-&quot;??\ &quot;Pts&quot;_-;_-@_-"/>
    <numFmt numFmtId="178" formatCode="_(* #,##0.00_);_(* \(#,##0.00\);_(* &quot;-&quot;??_);_(@_)"/>
    <numFmt numFmtId="179" formatCode="_(&quot;Ch$&quot;* #,##0_);_(&quot;Ch$&quot;* \(#,##0\);_(&quot;Ch$&quot;* &quot;-&quot;_);_(@_)"/>
    <numFmt numFmtId="180" formatCode="_(&quot;Ch$&quot;* #,##0.00_);_(&quot;Ch$&quot;* \(#,##0.00\);_(&quot;Ch$&quot;* &quot;-&quot;??_);_(@_)"/>
    <numFmt numFmtId="181" formatCode="_-* #,##0.00\ [$€]_-;\-* #,##0.00\ [$€]_-;_-* &quot;-&quot;??\ [$€]_-;_-@_-"/>
    <numFmt numFmtId="182" formatCode="&quot;$&quot;#,##0\ ;\(&quot;$&quot;#,##0\)"/>
  </numFmts>
  <fonts count="58">
    <font>
      <sz val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u val="single"/>
      <sz val="2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Century Gothic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sz val="10"/>
      <color indexed="8"/>
      <name val="Times New Roman"/>
      <family val="1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/>
      <right style="thin"/>
      <top style="medium"/>
      <bottom style="medium"/>
    </border>
    <border>
      <left/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</borders>
  <cellStyleXfs count="7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178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" fontId="20" fillId="23" borderId="0" applyFont="0" applyAlignment="0">
      <protection/>
    </xf>
    <xf numFmtId="0" fontId="46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7" fillId="30" borderId="1" applyNumberFormat="0" applyAlignment="0" applyProtection="0"/>
    <xf numFmtId="181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31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0" borderId="0">
      <alignment/>
      <protection/>
    </xf>
    <xf numFmtId="0" fontId="40" fillId="33" borderId="4" applyNumberFormat="0" applyFont="0" applyAlignment="0" applyProtection="0"/>
    <xf numFmtId="3" fontId="22" fillId="23" borderId="0" applyFill="0" applyProtection="0">
      <alignment horizontal="right"/>
    </xf>
    <xf numFmtId="3" fontId="9" fillId="23" borderId="0" applyFill="0" applyBorder="0" applyAlignment="0" applyProtection="0"/>
    <xf numFmtId="9" fontId="0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172" fontId="5" fillId="35" borderId="16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vertical="center"/>
    </xf>
    <xf numFmtId="0" fontId="7" fillId="36" borderId="14" xfId="0" applyFont="1" applyFill="1" applyBorder="1" applyAlignment="1">
      <alignment horizontal="left"/>
    </xf>
    <xf numFmtId="1" fontId="7" fillId="36" borderId="18" xfId="0" applyNumberFormat="1" applyFont="1" applyFill="1" applyBorder="1" applyAlignment="1">
      <alignment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left" vertical="center"/>
    </xf>
    <xf numFmtId="173" fontId="7" fillId="36" borderId="20" xfId="0" applyNumberFormat="1" applyFont="1" applyFill="1" applyBorder="1" applyAlignment="1">
      <alignment vertical="center"/>
    </xf>
    <xf numFmtId="10" fontId="7" fillId="36" borderId="20" xfId="67" applyNumberFormat="1" applyFont="1" applyFill="1" applyBorder="1" applyAlignment="1">
      <alignment vertical="center"/>
    </xf>
    <xf numFmtId="10" fontId="8" fillId="0" borderId="0" xfId="0" applyNumberFormat="1" applyFont="1" applyBorder="1" applyAlignment="1">
      <alignment vertical="center"/>
    </xf>
    <xf numFmtId="174" fontId="0" fillId="0" borderId="21" xfId="0" applyNumberFormat="1" applyFont="1" applyFill="1" applyBorder="1" applyAlignment="1">
      <alignment horizontal="right" vertical="center"/>
    </xf>
    <xf numFmtId="174" fontId="0" fillId="0" borderId="22" xfId="0" applyNumberFormat="1" applyFont="1" applyFill="1" applyBorder="1" applyAlignment="1">
      <alignment horizontal="left" vertical="center"/>
    </xf>
    <xf numFmtId="1" fontId="0" fillId="0" borderId="23" xfId="0" applyNumberFormat="1" applyFont="1" applyFill="1" applyBorder="1" applyAlignment="1">
      <alignment horizontal="justify" vertical="center"/>
    </xf>
    <xf numFmtId="1" fontId="0" fillId="0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73" fontId="0" fillId="0" borderId="24" xfId="0" applyNumberFormat="1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174" fontId="0" fillId="0" borderId="26" xfId="0" applyNumberFormat="1" applyFont="1" applyFill="1" applyBorder="1" applyAlignment="1">
      <alignment horizontal="left" vertical="center"/>
    </xf>
    <xf numFmtId="1" fontId="0" fillId="0" borderId="27" xfId="0" applyNumberFormat="1" applyFont="1" applyFill="1" applyBorder="1" applyAlignment="1">
      <alignment horizontal="justify" vertical="center"/>
    </xf>
    <xf numFmtId="1" fontId="0" fillId="0" borderId="28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3" fontId="0" fillId="0" borderId="28" xfId="0" applyNumberFormat="1" applyFont="1" applyFill="1" applyBorder="1" applyAlignment="1">
      <alignment horizontal="left" vertical="center"/>
    </xf>
    <xf numFmtId="1" fontId="0" fillId="0" borderId="12" xfId="0" applyNumberFormat="1" applyFont="1" applyFill="1" applyBorder="1" applyAlignment="1">
      <alignment horizontal="justify" vertical="center"/>
    </xf>
    <xf numFmtId="1" fontId="0" fillId="0" borderId="29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173" fontId="0" fillId="0" borderId="29" xfId="0" applyNumberFormat="1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173" fontId="7" fillId="36" borderId="18" xfId="0" applyNumberFormat="1" applyFont="1" applyFill="1" applyBorder="1" applyAlignment="1">
      <alignment horizontal="left" vertical="center"/>
    </xf>
    <xf numFmtId="173" fontId="7" fillId="36" borderId="20" xfId="0" applyNumberFormat="1" applyFont="1" applyFill="1" applyBorder="1" applyAlignment="1">
      <alignment horizontal="left" vertical="center"/>
    </xf>
    <xf numFmtId="174" fontId="9" fillId="0" borderId="21" xfId="0" applyNumberFormat="1" applyFont="1" applyFill="1" applyBorder="1" applyAlignment="1">
      <alignment horizontal="right" vertical="center"/>
    </xf>
    <xf numFmtId="174" fontId="9" fillId="0" borderId="22" xfId="0" applyNumberFormat="1" applyFont="1" applyFill="1" applyBorder="1" applyAlignment="1">
      <alignment horizontal="left" vertical="center"/>
    </xf>
    <xf numFmtId="173" fontId="0" fillId="0" borderId="24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 vertical="center"/>
    </xf>
    <xf numFmtId="174" fontId="9" fillId="0" borderId="26" xfId="0" applyNumberFormat="1" applyFont="1" applyFill="1" applyBorder="1" applyAlignment="1">
      <alignment horizontal="left" vertical="center"/>
    </xf>
    <xf numFmtId="174" fontId="10" fillId="0" borderId="21" xfId="0" applyNumberFormat="1" applyFont="1" applyFill="1" applyBorder="1" applyAlignment="1">
      <alignment horizontal="right" vertical="center"/>
    </xf>
    <xf numFmtId="174" fontId="10" fillId="0" borderId="22" xfId="0" applyNumberFormat="1" applyFont="1" applyFill="1" applyBorder="1" applyAlignment="1">
      <alignment horizontal="left" vertical="center"/>
    </xf>
    <xf numFmtId="1" fontId="7" fillId="0" borderId="23" xfId="54" applyNumberFormat="1" applyFont="1" applyFill="1" applyBorder="1" applyAlignment="1" applyProtection="1">
      <alignment vertical="center"/>
      <protection/>
    </xf>
    <xf numFmtId="173" fontId="7" fillId="0" borderId="30" xfId="0" applyNumberFormat="1" applyFont="1" applyBorder="1" applyAlignment="1">
      <alignment vertical="center"/>
    </xf>
    <xf numFmtId="173" fontId="7" fillId="0" borderId="0" xfId="0" applyNumberFormat="1" applyFont="1" applyBorder="1" applyAlignment="1">
      <alignment vertical="center"/>
    </xf>
    <xf numFmtId="10" fontId="7" fillId="0" borderId="25" xfId="67" applyNumberFormat="1" applyFont="1" applyBorder="1" applyAlignment="1">
      <alignment vertical="center"/>
    </xf>
    <xf numFmtId="1" fontId="0" fillId="0" borderId="21" xfId="54" applyNumberFormat="1" applyFont="1" applyFill="1" applyBorder="1" applyAlignment="1" applyProtection="1">
      <alignment horizontal="right" vertical="center"/>
      <protection/>
    </xf>
    <xf numFmtId="174" fontId="0" fillId="0" borderId="26" xfId="54" applyNumberFormat="1" applyFont="1" applyFill="1" applyBorder="1" applyAlignment="1" applyProtection="1">
      <alignment horizontal="left" vertical="center"/>
      <protection/>
    </xf>
    <xf numFmtId="1" fontId="0" fillId="0" borderId="27" xfId="54" applyNumberFormat="1" applyFont="1" applyFill="1" applyBorder="1" applyAlignment="1" applyProtection="1">
      <alignment vertical="center"/>
      <protection/>
    </xf>
    <xf numFmtId="173" fontId="0" fillId="0" borderId="28" xfId="54" applyNumberFormat="1" applyFont="1" applyFill="1" applyBorder="1" applyAlignment="1" applyProtection="1">
      <alignment horizontal="left" vertical="center"/>
      <protection/>
    </xf>
    <xf numFmtId="173" fontId="0" fillId="0" borderId="28" xfId="0" applyNumberFormat="1" applyFont="1" applyBorder="1" applyAlignment="1">
      <alignment vertical="center"/>
    </xf>
    <xf numFmtId="174" fontId="10" fillId="0" borderId="26" xfId="0" applyNumberFormat="1" applyFont="1" applyFill="1" applyBorder="1" applyAlignment="1">
      <alignment horizontal="left" vertical="center"/>
    </xf>
    <xf numFmtId="1" fontId="7" fillId="0" borderId="27" xfId="0" applyNumberFormat="1" applyFont="1" applyFill="1" applyBorder="1" applyAlignment="1">
      <alignment horizontal="justify" vertical="center"/>
    </xf>
    <xf numFmtId="1" fontId="0" fillId="0" borderId="21" xfId="0" applyNumberFormat="1" applyFont="1" applyFill="1" applyBorder="1" applyAlignment="1">
      <alignment vertical="center"/>
    </xf>
    <xf numFmtId="1" fontId="0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justify" vertical="center"/>
    </xf>
    <xf numFmtId="173" fontId="12" fillId="36" borderId="18" xfId="0" applyNumberFormat="1" applyFont="1" applyFill="1" applyBorder="1" applyAlignment="1">
      <alignment horizontal="left" vertical="center"/>
    </xf>
    <xf numFmtId="1" fontId="0" fillId="0" borderId="32" xfId="0" applyNumberFormat="1" applyFont="1" applyFill="1" applyBorder="1" applyAlignment="1">
      <alignment horizontal="justify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3" fontId="7" fillId="36" borderId="33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4" fontId="9" fillId="0" borderId="34" xfId="0" applyNumberFormat="1" applyFont="1" applyFill="1" applyBorder="1" applyAlignment="1">
      <alignment horizontal="left" vertical="center"/>
    </xf>
    <xf numFmtId="1" fontId="7" fillId="36" borderId="18" xfId="54" applyNumberFormat="1" applyFont="1" applyFill="1" applyBorder="1" applyAlignment="1" applyProtection="1">
      <alignment vertical="center"/>
      <protection/>
    </xf>
    <xf numFmtId="1" fontId="7" fillId="36" borderId="18" xfId="54" applyNumberFormat="1" applyFont="1" applyFill="1" applyBorder="1" applyAlignment="1" applyProtection="1">
      <alignment horizontal="center" vertical="center"/>
      <protection/>
    </xf>
    <xf numFmtId="173" fontId="12" fillId="36" borderId="18" xfId="54" applyNumberFormat="1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>
      <alignment horizontal="justify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justify" vertical="center"/>
    </xf>
    <xf numFmtId="2" fontId="0" fillId="0" borderId="35" xfId="0" applyNumberFormat="1" applyFont="1" applyFill="1" applyBorder="1" applyAlignment="1">
      <alignment horizontal="center" vertical="center"/>
    </xf>
    <xf numFmtId="173" fontId="0" fillId="0" borderId="35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173" fontId="7" fillId="36" borderId="18" xfId="54" applyNumberFormat="1" applyFont="1" applyFill="1" applyBorder="1" applyAlignment="1" applyProtection="1">
      <alignment horizontal="left" vertical="center"/>
      <protection/>
    </xf>
    <xf numFmtId="173" fontId="7" fillId="36" borderId="17" xfId="54" applyNumberFormat="1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>
      <alignment horizontal="center" vertical="center"/>
    </xf>
    <xf numFmtId="174" fontId="10" fillId="0" borderId="21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3" fontId="0" fillId="0" borderId="28" xfId="0" applyNumberFormat="1" applyFont="1" applyFill="1" applyBorder="1" applyAlignment="1">
      <alignment vertical="center"/>
    </xf>
    <xf numFmtId="1" fontId="7" fillId="0" borderId="27" xfId="0" applyNumberFormat="1" applyFont="1" applyFill="1" applyBorder="1" applyAlignment="1">
      <alignment vertical="center"/>
    </xf>
    <xf numFmtId="174" fontId="0" fillId="0" borderId="21" xfId="0" applyNumberFormat="1" applyFont="1" applyFill="1" applyBorder="1" applyAlignment="1">
      <alignment vertical="center"/>
    </xf>
    <xf numFmtId="174" fontId="0" fillId="0" borderId="31" xfId="0" applyNumberFormat="1" applyFont="1" applyFill="1" applyBorder="1" applyAlignment="1">
      <alignment vertical="center"/>
    </xf>
    <xf numFmtId="174" fontId="0" fillId="0" borderId="27" xfId="0" applyNumberFormat="1" applyFont="1" applyFill="1" applyBorder="1" applyAlignment="1">
      <alignment vertical="center"/>
    </xf>
    <xf numFmtId="173" fontId="7" fillId="36" borderId="17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Font="1" applyFill="1" applyBorder="1" applyAlignment="1">
      <alignment horizontal="justify" vertical="center"/>
    </xf>
    <xf numFmtId="0" fontId="0" fillId="0" borderId="29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right" vertical="center"/>
    </xf>
    <xf numFmtId="1" fontId="7" fillId="36" borderId="18" xfId="54" applyNumberFormat="1" applyFont="1" applyFill="1" applyBorder="1" applyAlignment="1" applyProtection="1">
      <alignment horizontal="left" vertical="center"/>
      <protection/>
    </xf>
    <xf numFmtId="0" fontId="7" fillId="36" borderId="18" xfId="54" applyFont="1" applyFill="1" applyBorder="1" applyAlignment="1" applyProtection="1">
      <alignment horizontal="center" vertical="center"/>
      <protection/>
    </xf>
    <xf numFmtId="2" fontId="9" fillId="0" borderId="22" xfId="0" applyNumberFormat="1" applyFont="1" applyFill="1" applyBorder="1" applyAlignment="1">
      <alignment horizontal="left" vertical="center"/>
    </xf>
    <xf numFmtId="2" fontId="9" fillId="0" borderId="21" xfId="0" applyNumberFormat="1" applyFont="1" applyFill="1" applyBorder="1" applyAlignment="1">
      <alignment horizontal="right" vertical="center"/>
    </xf>
    <xf numFmtId="174" fontId="9" fillId="0" borderId="37" xfId="0" applyNumberFormat="1" applyFont="1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 horizontal="justify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173" fontId="6" fillId="36" borderId="17" xfId="0" applyNumberFormat="1" applyFont="1" applyFill="1" applyBorder="1" applyAlignment="1">
      <alignment horizontal="center" vertical="center"/>
    </xf>
    <xf numFmtId="173" fontId="6" fillId="36" borderId="20" xfId="0" applyNumberFormat="1" applyFont="1" applyFill="1" applyBorder="1" applyAlignment="1">
      <alignment horizontal="center" vertical="center"/>
    </xf>
    <xf numFmtId="173" fontId="0" fillId="0" borderId="39" xfId="0" applyNumberFormat="1" applyFont="1" applyFill="1" applyBorder="1" applyAlignment="1">
      <alignment horizontal="left" vertical="center"/>
    </xf>
    <xf numFmtId="173" fontId="0" fillId="0" borderId="40" xfId="0" applyNumberFormat="1" applyFont="1" applyBorder="1" applyAlignment="1">
      <alignment vertical="center"/>
    </xf>
    <xf numFmtId="10" fontId="7" fillId="0" borderId="30" xfId="67" applyNumberFormat="1" applyFont="1" applyFill="1" applyBorder="1" applyAlignment="1">
      <alignment vertical="center"/>
    </xf>
    <xf numFmtId="173" fontId="0" fillId="0" borderId="21" xfId="0" applyNumberFormat="1" applyFont="1" applyBorder="1" applyAlignment="1">
      <alignment vertical="center"/>
    </xf>
    <xf numFmtId="10" fontId="7" fillId="0" borderId="0" xfId="67" applyNumberFormat="1" applyFont="1" applyFill="1" applyBorder="1" applyAlignment="1">
      <alignment vertical="center"/>
    </xf>
    <xf numFmtId="173" fontId="0" fillId="0" borderId="41" xfId="0" applyNumberFormat="1" applyFont="1" applyBorder="1" applyAlignment="1">
      <alignment vertical="center"/>
    </xf>
    <xf numFmtId="174" fontId="9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justify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6" fillId="36" borderId="18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center" vertical="center"/>
    </xf>
    <xf numFmtId="173" fontId="2" fillId="36" borderId="18" xfId="0" applyNumberFormat="1" applyFont="1" applyFill="1" applyBorder="1" applyAlignment="1">
      <alignment horizontal="center" vertical="center"/>
    </xf>
    <xf numFmtId="4" fontId="2" fillId="36" borderId="18" xfId="0" applyNumberFormat="1" applyFont="1" applyFill="1" applyBorder="1" applyAlignment="1">
      <alignment horizontal="left" vertical="center"/>
    </xf>
    <xf numFmtId="173" fontId="6" fillId="36" borderId="20" xfId="0" applyNumberFormat="1" applyFont="1" applyFill="1" applyBorder="1" applyAlignment="1">
      <alignment vertical="center"/>
    </xf>
    <xf numFmtId="174" fontId="13" fillId="0" borderId="0" xfId="0" applyNumberFormat="1" applyFont="1" applyAlignment="1">
      <alignment horizontal="center"/>
    </xf>
    <xf numFmtId="0" fontId="6" fillId="0" borderId="0" xfId="0" applyFont="1" applyFill="1" applyBorder="1" applyAlignment="1" applyProtection="1">
      <alignment horizontal="right" wrapText="1"/>
      <protection locked="0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/>
    </xf>
    <xf numFmtId="4" fontId="1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75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76" fontId="4" fillId="0" borderId="0" xfId="0" applyNumberFormat="1" applyFont="1" applyAlignment="1">
      <alignment/>
    </xf>
    <xf numFmtId="0" fontId="16" fillId="0" borderId="0" xfId="0" applyFont="1" applyFill="1" applyAlignment="1">
      <alignment horizontal="center" vertical="center"/>
    </xf>
    <xf numFmtId="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5" fontId="1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0" xfId="6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0" fillId="0" borderId="40" xfId="54" applyNumberFormat="1" applyFont="1" applyFill="1" applyBorder="1" applyAlignment="1" applyProtection="1">
      <alignment horizontal="center" vertical="center"/>
      <protection/>
    </xf>
    <xf numFmtId="1" fontId="0" fillId="0" borderId="39" xfId="54" applyNumberFormat="1" applyFont="1" applyFill="1" applyBorder="1" applyAlignment="1" applyProtection="1">
      <alignment horizontal="center" vertical="center"/>
      <protection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justify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_PLANILLA" xfId="39"/>
    <cellStyle name="Currency [0]_8003 - 8004 Procurement Plan modified 7-30-99" xfId="40"/>
    <cellStyle name="Currency_8003 - 8004 Procurement Plan modified 7-30-99" xfId="41"/>
    <cellStyle name="ENCABEZ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echa" xfId="52"/>
    <cellStyle name="Fijo" xfId="53"/>
    <cellStyle name="Hipervínculo 2" xfId="54"/>
    <cellStyle name="Incorrecto" xfId="55"/>
    <cellStyle name="Comma" xfId="56"/>
    <cellStyle name="Comma [0]" xfId="57"/>
    <cellStyle name="Currency" xfId="58"/>
    <cellStyle name="Currency [0]" xfId="59"/>
    <cellStyle name="Moneda 2" xfId="60"/>
    <cellStyle name="Monetario0" xfId="61"/>
    <cellStyle name="Neutral" xfId="62"/>
    <cellStyle name="Normal 2" xfId="63"/>
    <cellStyle name="Notas" xfId="64"/>
    <cellStyle name="PLANILLA" xfId="65"/>
    <cellStyle name="PORCENT" xfId="66"/>
    <cellStyle name="Percent" xfId="67"/>
    <cellStyle name="Punto0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1%20COMPUTO%20Y%20PRESUPUESTO%20PARQUE%20INDUSTRIAL%202023%20(CERCO,%20CASETA,%20PORTONES%20Y%20CORDON)%20FINAL%20AGOSTO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913_prevcost\prev\6798\RdO\Civili\Civil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PRESUPUESTO PARCIAL"/>
      <sheetName val="GANT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.1"/>
      <sheetName val="3.1"/>
      <sheetName val="Cascada + MO"/>
      <sheetName val="MAT Y MAQU"/>
    </sheetNames>
    <sheetDataSet>
      <sheetData sheetId="0">
        <row r="6">
          <cell r="B6" t="str">
            <v>CERCO PERIMETRAL, PORTON DE ACCESO Y CASETA EN PARQUE INDUSTRIAL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Quantity"/>
      <sheetName val="Sheet1"/>
      <sheetName val="KP_List"/>
      <sheetName val="PU_ITALY"/>
      <sheetName val="Module1"/>
      <sheetName val="Module2"/>
      <sheetName val="Modelo Oferta"/>
      <sheetName val="Cómputo y Presupuesto"/>
      <sheetName val="Item 1 Tareas Preliminares"/>
      <sheetName val="Item 2 Movimiento de Tierra"/>
      <sheetName val="Item 3 Hormigón Armado"/>
      <sheetName val="Item 4 Mamposterías"/>
      <sheetName val="Item 5 Cubierta de Techos"/>
      <sheetName val="Item 6 Capas Aisladoras"/>
      <sheetName val="Item 7 Revoques"/>
      <sheetName val="Item 8 Contrapisos"/>
      <sheetName val="Item 9 Cielorrasos"/>
      <sheetName val="Item 10 Pisos"/>
      <sheetName val="Item 11 Zócalos "/>
      <sheetName val="Item 12 Sol., Umb.y Piezas"/>
      <sheetName val="Item 13 Carpinterías"/>
      <sheetName val="Item 14 Instalación de Gas"/>
      <sheetName val="Item 15 Instalación Eléctrica"/>
      <sheetName val="Item 16 Pinturas"/>
      <sheetName val="Item 17 Acristalamiento"/>
      <sheetName val="Item 18 Varios"/>
      <sheetName val="Item 19 Tareas Complementarias"/>
      <sheetName val="Gs Gs, Benef y Imp"/>
      <sheetName val="Mano de Obra "/>
      <sheetName val="Precios Mano de Obra"/>
      <sheetName val="Precios Materiales e Insumos"/>
      <sheetName val="Precios Equip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963"/>
  <sheetViews>
    <sheetView tabSelected="1" view="pageBreakPreview" zoomScaleSheetLayoutView="100" zoomScalePageLayoutView="0" workbookViewId="0" topLeftCell="B10">
      <selection activeCell="L103" sqref="L103"/>
    </sheetView>
  </sheetViews>
  <sheetFormatPr defaultColWidth="11.421875" defaultRowHeight="12.75"/>
  <cols>
    <col min="1" max="1" width="6.7109375" style="1" hidden="1" customWidth="1"/>
    <col min="2" max="2" width="7.7109375" style="1" bestFit="1" customWidth="1"/>
    <col min="3" max="3" width="43.8515625" style="1" customWidth="1"/>
    <col min="4" max="4" width="4.00390625" style="2" bestFit="1" customWidth="1"/>
    <col min="5" max="5" width="11.7109375" style="3" bestFit="1" customWidth="1"/>
    <col min="6" max="6" width="16.140625" style="4" bestFit="1" customWidth="1"/>
    <col min="7" max="7" width="18.421875" style="5" bestFit="1" customWidth="1"/>
    <col min="8" max="8" width="18.421875" style="6" bestFit="1" customWidth="1"/>
    <col min="9" max="9" width="8.57421875" style="7" bestFit="1" customWidth="1"/>
    <col min="10" max="10" width="2.8515625" style="1" customWidth="1"/>
    <col min="11" max="11" width="4.28125" style="1" customWidth="1"/>
    <col min="12" max="12" width="13.57421875" style="1" bestFit="1" customWidth="1"/>
    <col min="13" max="16384" width="11.421875" style="1" customWidth="1"/>
  </cols>
  <sheetData>
    <row r="1" spans="2:9" ht="26.25">
      <c r="B1" s="173"/>
      <c r="C1" s="173"/>
      <c r="D1" s="173"/>
      <c r="E1" s="173"/>
      <c r="F1" s="173"/>
      <c r="G1" s="173"/>
      <c r="H1" s="173"/>
      <c r="I1" s="173"/>
    </row>
    <row r="2" ht="4.5" customHeight="1"/>
    <row r="3" spans="1:9" ht="30" customHeight="1" thickBot="1">
      <c r="A3" s="8" t="s">
        <v>0</v>
      </c>
      <c r="B3" s="9" t="s">
        <v>1</v>
      </c>
      <c r="C3" s="9" t="str">
        <f>+'[1]PRESUPUESTO GENERAL'!B6</f>
        <v>CERCO PERIMETRAL, PORTON DE ACCESO Y CASETA EN PARQUE INDUSTRIAL</v>
      </c>
      <c r="D3" s="9"/>
      <c r="E3" s="9"/>
      <c r="F3" s="9"/>
      <c r="G3" s="9"/>
      <c r="H3" s="9"/>
      <c r="I3" s="10"/>
    </row>
    <row r="4" spans="1:9" ht="30.75" customHeight="1" thickBot="1">
      <c r="A4" s="11" t="s">
        <v>2</v>
      </c>
      <c r="B4" s="12" t="s">
        <v>3</v>
      </c>
      <c r="C4" s="13" t="s">
        <v>4</v>
      </c>
      <c r="D4" s="14" t="s">
        <v>5</v>
      </c>
      <c r="E4" s="14" t="s">
        <v>6</v>
      </c>
      <c r="F4" s="15" t="s">
        <v>7</v>
      </c>
      <c r="G4" s="15" t="s">
        <v>8</v>
      </c>
      <c r="H4" s="15" t="s">
        <v>182</v>
      </c>
      <c r="I4" s="16" t="s">
        <v>9</v>
      </c>
    </row>
    <row r="5" spans="1:9" s="22" customFormat="1" ht="4.5" customHeight="1" thickBot="1">
      <c r="A5" s="17"/>
      <c r="B5" s="18"/>
      <c r="C5" s="19"/>
      <c r="D5" s="19"/>
      <c r="E5" s="19"/>
      <c r="F5" s="20"/>
      <c r="G5" s="20"/>
      <c r="H5" s="19"/>
      <c r="I5" s="21"/>
    </row>
    <row r="6" spans="1:9" s="22" customFormat="1" ht="15" customHeight="1" thickBot="1">
      <c r="A6" s="17"/>
      <c r="B6" s="174" t="s">
        <v>10</v>
      </c>
      <c r="C6" s="175"/>
      <c r="D6" s="175"/>
      <c r="E6" s="175"/>
      <c r="F6" s="175"/>
      <c r="G6" s="175"/>
      <c r="H6" s="175"/>
      <c r="I6" s="176"/>
    </row>
    <row r="7" spans="1:9" s="22" customFormat="1" ht="4.5" customHeight="1" thickBot="1">
      <c r="A7" s="17"/>
      <c r="B7" s="23"/>
      <c r="C7" s="24"/>
      <c r="D7" s="24"/>
      <c r="E7" s="24"/>
      <c r="F7" s="24"/>
      <c r="G7" s="24"/>
      <c r="H7" s="24"/>
      <c r="I7" s="25"/>
    </row>
    <row r="8" spans="1:10" ht="15" thickBot="1">
      <c r="A8" s="26" t="s">
        <v>11</v>
      </c>
      <c r="B8" s="27">
        <v>1</v>
      </c>
      <c r="C8" s="28" t="s">
        <v>12</v>
      </c>
      <c r="D8" s="29"/>
      <c r="E8" s="29"/>
      <c r="F8" s="30"/>
      <c r="G8" s="31">
        <f>SUM(G9:G12)</f>
        <v>0</v>
      </c>
      <c r="H8" s="31">
        <f>SUM(H9:H12)</f>
        <v>0</v>
      </c>
      <c r="I8" s="32"/>
      <c r="J8" s="33"/>
    </row>
    <row r="9" spans="1:9" ht="14.25">
      <c r="A9" s="34" t="s">
        <v>13</v>
      </c>
      <c r="B9" s="35">
        <v>1.1</v>
      </c>
      <c r="C9" s="36" t="s">
        <v>14</v>
      </c>
      <c r="D9" s="37" t="s">
        <v>15</v>
      </c>
      <c r="E9" s="38"/>
      <c r="F9" s="39"/>
      <c r="G9" s="39"/>
      <c r="H9" s="39"/>
      <c r="I9" s="41"/>
    </row>
    <row r="10" spans="1:9" ht="14.25">
      <c r="A10" s="34" t="s">
        <v>16</v>
      </c>
      <c r="B10" s="42">
        <v>1.2</v>
      </c>
      <c r="C10" s="43" t="s">
        <v>17</v>
      </c>
      <c r="D10" s="44" t="s">
        <v>18</v>
      </c>
      <c r="E10" s="45"/>
      <c r="F10" s="46"/>
      <c r="G10" s="46"/>
      <c r="H10" s="39"/>
      <c r="I10" s="41"/>
    </row>
    <row r="11" spans="1:9" ht="14.25">
      <c r="A11" s="34" t="s">
        <v>19</v>
      </c>
      <c r="B11" s="35">
        <v>1.3</v>
      </c>
      <c r="C11" s="43" t="s">
        <v>20</v>
      </c>
      <c r="D11" s="44" t="s">
        <v>15</v>
      </c>
      <c r="E11" s="45"/>
      <c r="F11" s="46"/>
      <c r="G11" s="46"/>
      <c r="H11" s="39"/>
      <c r="I11" s="41"/>
    </row>
    <row r="12" spans="1:9" ht="14.25" customHeight="1" thickBot="1">
      <c r="A12" s="34" t="s">
        <v>21</v>
      </c>
      <c r="B12" s="42">
        <v>1.4</v>
      </c>
      <c r="C12" s="47" t="s">
        <v>22</v>
      </c>
      <c r="D12" s="48" t="s">
        <v>15</v>
      </c>
      <c r="E12" s="49"/>
      <c r="F12" s="50"/>
      <c r="G12" s="50"/>
      <c r="H12" s="39"/>
      <c r="I12" s="41"/>
    </row>
    <row r="13" spans="1:9" ht="15" thickBot="1">
      <c r="A13" s="26" t="s">
        <v>23</v>
      </c>
      <c r="B13" s="51">
        <v>2</v>
      </c>
      <c r="C13" s="28" t="s">
        <v>24</v>
      </c>
      <c r="D13" s="29"/>
      <c r="E13" s="29"/>
      <c r="F13" s="52"/>
      <c r="G13" s="53">
        <f>SUM(G14:G17)</f>
        <v>0</v>
      </c>
      <c r="H13" s="31">
        <f>SUM(H14:H17)</f>
        <v>0</v>
      </c>
      <c r="I13" s="32"/>
    </row>
    <row r="14" spans="1:9" ht="14.25">
      <c r="A14" s="54" t="s">
        <v>25</v>
      </c>
      <c r="B14" s="55">
        <v>2.1</v>
      </c>
      <c r="C14" s="36" t="s">
        <v>26</v>
      </c>
      <c r="D14" s="37" t="s">
        <v>27</v>
      </c>
      <c r="E14" s="38"/>
      <c r="F14" s="39"/>
      <c r="G14" s="39"/>
      <c r="H14" s="56"/>
      <c r="I14" s="41"/>
    </row>
    <row r="15" spans="1:9" ht="14.25">
      <c r="A15" s="54" t="s">
        <v>28</v>
      </c>
      <c r="B15" s="58">
        <v>2.2</v>
      </c>
      <c r="C15" s="43" t="s">
        <v>29</v>
      </c>
      <c r="D15" s="44" t="s">
        <v>27</v>
      </c>
      <c r="E15" s="45"/>
      <c r="F15" s="46"/>
      <c r="G15" s="46"/>
      <c r="H15" s="56"/>
      <c r="I15" s="41"/>
    </row>
    <row r="16" spans="1:9" ht="14.25">
      <c r="A16" s="54" t="s">
        <v>30</v>
      </c>
      <c r="B16" s="58">
        <v>2.3</v>
      </c>
      <c r="C16" s="43" t="s">
        <v>31</v>
      </c>
      <c r="D16" s="44" t="s">
        <v>27</v>
      </c>
      <c r="E16" s="45"/>
      <c r="F16" s="46"/>
      <c r="G16" s="46"/>
      <c r="H16" s="56"/>
      <c r="I16" s="41"/>
    </row>
    <row r="17" spans="1:9" ht="15" thickBot="1">
      <c r="A17" s="54" t="s">
        <v>32</v>
      </c>
      <c r="B17" s="58">
        <v>2.4</v>
      </c>
      <c r="C17" s="43" t="s">
        <v>33</v>
      </c>
      <c r="D17" s="44" t="s">
        <v>27</v>
      </c>
      <c r="E17" s="45"/>
      <c r="F17" s="46"/>
      <c r="G17" s="46"/>
      <c r="H17" s="56"/>
      <c r="I17" s="41"/>
    </row>
    <row r="18" spans="1:9" ht="15" thickBot="1">
      <c r="A18" s="26" t="s">
        <v>34</v>
      </c>
      <c r="B18" s="51">
        <v>3</v>
      </c>
      <c r="C18" s="28" t="s">
        <v>35</v>
      </c>
      <c r="D18" s="29"/>
      <c r="E18" s="29"/>
      <c r="F18" s="52"/>
      <c r="G18" s="31">
        <f>SUM(G20:G26)</f>
        <v>0</v>
      </c>
      <c r="H18" s="31">
        <f>SUM(H20:H26)</f>
        <v>0</v>
      </c>
      <c r="I18" s="32"/>
    </row>
    <row r="19" spans="1:9" ht="14.25">
      <c r="A19" s="59" t="s">
        <v>36</v>
      </c>
      <c r="B19" s="60">
        <v>3.1</v>
      </c>
      <c r="C19" s="61" t="s">
        <v>37</v>
      </c>
      <c r="D19" s="177"/>
      <c r="E19" s="178"/>
      <c r="F19" s="178"/>
      <c r="G19" s="178"/>
      <c r="H19" s="62"/>
      <c r="I19" s="64"/>
    </row>
    <row r="20" spans="1:9" ht="14.25">
      <c r="A20" s="65" t="s">
        <v>38</v>
      </c>
      <c r="B20" s="66">
        <v>3.1</v>
      </c>
      <c r="C20" s="67" t="s">
        <v>39</v>
      </c>
      <c r="D20" s="44" t="s">
        <v>27</v>
      </c>
      <c r="E20" s="45"/>
      <c r="F20" s="68"/>
      <c r="G20" s="46"/>
      <c r="H20" s="69"/>
      <c r="I20" s="64"/>
    </row>
    <row r="21" spans="1:9" ht="14.25">
      <c r="A21" s="65" t="s">
        <v>40</v>
      </c>
      <c r="B21" s="66">
        <v>3.2</v>
      </c>
      <c r="C21" s="67" t="s">
        <v>41</v>
      </c>
      <c r="D21" s="44" t="s">
        <v>27</v>
      </c>
      <c r="E21" s="45"/>
      <c r="F21" s="68"/>
      <c r="G21" s="46"/>
      <c r="H21" s="69"/>
      <c r="I21" s="64"/>
    </row>
    <row r="22" spans="1:9" ht="14.25">
      <c r="A22" s="65" t="s">
        <v>42</v>
      </c>
      <c r="B22" s="66">
        <v>3.3</v>
      </c>
      <c r="C22" s="67" t="s">
        <v>43</v>
      </c>
      <c r="D22" s="44" t="s">
        <v>27</v>
      </c>
      <c r="E22" s="45"/>
      <c r="F22" s="68"/>
      <c r="G22" s="46"/>
      <c r="H22" s="69"/>
      <c r="I22" s="64"/>
    </row>
    <row r="23" spans="1:9" ht="26.25" customHeight="1">
      <c r="A23" s="65" t="s">
        <v>44</v>
      </c>
      <c r="B23" s="66">
        <v>3.4</v>
      </c>
      <c r="C23" s="43" t="s">
        <v>45</v>
      </c>
      <c r="D23" s="44" t="s">
        <v>27</v>
      </c>
      <c r="E23" s="45"/>
      <c r="F23" s="46"/>
      <c r="G23" s="46"/>
      <c r="H23" s="69"/>
      <c r="I23" s="41"/>
    </row>
    <row r="24" spans="1:9" ht="14.25">
      <c r="A24" s="59" t="s">
        <v>46</v>
      </c>
      <c r="B24" s="70"/>
      <c r="C24" s="71" t="s">
        <v>47</v>
      </c>
      <c r="D24" s="72"/>
      <c r="E24" s="73"/>
      <c r="F24" s="73"/>
      <c r="G24" s="73"/>
      <c r="H24" s="63"/>
      <c r="I24" s="41"/>
    </row>
    <row r="25" spans="1:9" ht="25.5">
      <c r="A25" s="54" t="s">
        <v>48</v>
      </c>
      <c r="B25" s="58">
        <v>3.5</v>
      </c>
      <c r="C25" s="182" t="s">
        <v>183</v>
      </c>
      <c r="D25" s="44" t="s">
        <v>15</v>
      </c>
      <c r="E25" s="45"/>
      <c r="F25" s="46"/>
      <c r="G25" s="46"/>
      <c r="H25" s="69"/>
      <c r="I25" s="41"/>
    </row>
    <row r="26" spans="1:9" ht="26.25" thickBot="1">
      <c r="A26" s="54" t="s">
        <v>49</v>
      </c>
      <c r="B26" s="58">
        <v>3.6</v>
      </c>
      <c r="C26" s="43" t="s">
        <v>50</v>
      </c>
      <c r="D26" s="44" t="s">
        <v>15</v>
      </c>
      <c r="E26" s="45"/>
      <c r="F26" s="46"/>
      <c r="G26" s="46"/>
      <c r="H26" s="69"/>
      <c r="I26" s="41"/>
    </row>
    <row r="27" spans="1:9" ht="15" thickBot="1">
      <c r="A27" s="26" t="s">
        <v>51</v>
      </c>
      <c r="B27" s="51">
        <v>4</v>
      </c>
      <c r="C27" s="28" t="s">
        <v>52</v>
      </c>
      <c r="D27" s="29"/>
      <c r="E27" s="29"/>
      <c r="F27" s="52"/>
      <c r="G27" s="53">
        <f>SUM(G28:G29)</f>
        <v>0</v>
      </c>
      <c r="H27" s="31">
        <f>SUM(H28:H29)</f>
        <v>0</v>
      </c>
      <c r="I27" s="32"/>
    </row>
    <row r="28" spans="1:9" ht="27.75" customHeight="1">
      <c r="A28" s="34" t="s">
        <v>53</v>
      </c>
      <c r="B28" s="42">
        <v>4.1</v>
      </c>
      <c r="C28" s="74" t="s">
        <v>54</v>
      </c>
      <c r="D28" s="44" t="s">
        <v>55</v>
      </c>
      <c r="E28" s="45"/>
      <c r="F28" s="46"/>
      <c r="G28" s="46"/>
      <c r="H28" s="69"/>
      <c r="I28" s="41"/>
    </row>
    <row r="29" spans="1:9" ht="30.75" customHeight="1" thickBot="1">
      <c r="A29" s="34" t="s">
        <v>56</v>
      </c>
      <c r="B29" s="42">
        <v>4.2</v>
      </c>
      <c r="C29" s="74" t="s">
        <v>57</v>
      </c>
      <c r="D29" s="44" t="s">
        <v>55</v>
      </c>
      <c r="E29" s="45"/>
      <c r="F29" s="46"/>
      <c r="G29" s="46"/>
      <c r="H29" s="69"/>
      <c r="I29" s="41"/>
    </row>
    <row r="30" spans="1:9" ht="15" thickBot="1">
      <c r="A30" s="26" t="s">
        <v>58</v>
      </c>
      <c r="B30" s="51">
        <v>5</v>
      </c>
      <c r="C30" s="28" t="s">
        <v>59</v>
      </c>
      <c r="D30" s="29"/>
      <c r="E30" s="29"/>
      <c r="F30" s="75"/>
      <c r="G30" s="31">
        <f>SUM(G31:G32)</f>
        <v>0</v>
      </c>
      <c r="H30" s="31">
        <f>SUM(H31:H32)</f>
        <v>0</v>
      </c>
      <c r="I30" s="32"/>
    </row>
    <row r="31" spans="1:9" ht="25.5">
      <c r="A31" s="54" t="s">
        <v>60</v>
      </c>
      <c r="B31" s="55">
        <v>5.1</v>
      </c>
      <c r="C31" s="76" t="s">
        <v>61</v>
      </c>
      <c r="D31" s="77" t="s">
        <v>55</v>
      </c>
      <c r="E31" s="38"/>
      <c r="F31" s="39"/>
      <c r="G31" s="39"/>
      <c r="H31" s="56"/>
      <c r="I31" s="41"/>
    </row>
    <row r="32" spans="1:9" ht="15" thickBot="1">
      <c r="A32" s="54" t="s">
        <v>62</v>
      </c>
      <c r="B32" s="58">
        <v>5.2</v>
      </c>
      <c r="C32" s="43" t="s">
        <v>63</v>
      </c>
      <c r="D32" s="78" t="s">
        <v>64</v>
      </c>
      <c r="E32" s="45"/>
      <c r="F32" s="46"/>
      <c r="G32" s="46"/>
      <c r="H32" s="56"/>
      <c r="I32" s="41"/>
    </row>
    <row r="33" spans="1:9" ht="15" thickBot="1">
      <c r="A33" s="26" t="s">
        <v>65</v>
      </c>
      <c r="B33" s="51">
        <v>6</v>
      </c>
      <c r="C33" s="28" t="s">
        <v>66</v>
      </c>
      <c r="D33" s="29"/>
      <c r="E33" s="29"/>
      <c r="F33" s="75"/>
      <c r="G33" s="31">
        <f>+G34</f>
        <v>0</v>
      </c>
      <c r="H33" s="31">
        <f>+H34</f>
        <v>0</v>
      </c>
      <c r="I33" s="32"/>
    </row>
    <row r="34" spans="1:9" ht="24.75" customHeight="1" thickBot="1">
      <c r="A34" s="34" t="s">
        <v>67</v>
      </c>
      <c r="B34" s="35">
        <v>6.1</v>
      </c>
      <c r="C34" s="36" t="s">
        <v>68</v>
      </c>
      <c r="D34" s="37" t="s">
        <v>55</v>
      </c>
      <c r="E34" s="38"/>
      <c r="F34" s="39"/>
      <c r="G34" s="39"/>
      <c r="H34" s="57"/>
      <c r="I34" s="41"/>
    </row>
    <row r="35" spans="1:9" ht="15" thickBot="1">
      <c r="A35" s="26" t="s">
        <v>69</v>
      </c>
      <c r="B35" s="51">
        <v>7</v>
      </c>
      <c r="C35" s="28" t="s">
        <v>70</v>
      </c>
      <c r="D35" s="29"/>
      <c r="E35" s="29"/>
      <c r="F35" s="75"/>
      <c r="G35" s="31">
        <f>SUM(G36:G38)</f>
        <v>0</v>
      </c>
      <c r="H35" s="79">
        <f>SUM(H36:H38)</f>
        <v>0</v>
      </c>
      <c r="I35" s="32"/>
    </row>
    <row r="36" spans="1:9" ht="23.25" customHeight="1">
      <c r="A36" s="54" t="s">
        <v>71</v>
      </c>
      <c r="B36" s="55">
        <v>7.1</v>
      </c>
      <c r="C36" s="36" t="s">
        <v>72</v>
      </c>
      <c r="D36" s="37" t="s">
        <v>55</v>
      </c>
      <c r="E36" s="38"/>
      <c r="F36" s="39"/>
      <c r="G36" s="39"/>
      <c r="H36" s="69"/>
      <c r="I36" s="41"/>
    </row>
    <row r="37" spans="1:9" ht="14.25">
      <c r="A37" s="54" t="s">
        <v>73</v>
      </c>
      <c r="B37" s="58">
        <v>7.2</v>
      </c>
      <c r="C37" s="43" t="s">
        <v>74</v>
      </c>
      <c r="D37" s="44" t="s">
        <v>55</v>
      </c>
      <c r="E37" s="45"/>
      <c r="F37" s="46"/>
      <c r="G37" s="46"/>
      <c r="H37" s="69"/>
      <c r="I37" s="41"/>
    </row>
    <row r="38" spans="1:9" ht="15" thickBot="1">
      <c r="A38" s="54" t="s">
        <v>75</v>
      </c>
      <c r="B38" s="58">
        <v>7.3</v>
      </c>
      <c r="C38" s="43" t="s">
        <v>76</v>
      </c>
      <c r="D38" s="44" t="s">
        <v>55</v>
      </c>
      <c r="E38" s="45"/>
      <c r="F38" s="46"/>
      <c r="G38" s="46"/>
      <c r="H38" s="69"/>
      <c r="I38" s="41"/>
    </row>
    <row r="39" spans="1:9" ht="15" thickBot="1">
      <c r="A39" s="26" t="s">
        <v>77</v>
      </c>
      <c r="B39" s="51">
        <v>8</v>
      </c>
      <c r="C39" s="28" t="s">
        <v>78</v>
      </c>
      <c r="D39" s="29"/>
      <c r="E39" s="29"/>
      <c r="F39" s="75"/>
      <c r="G39" s="31">
        <f>SUM(G40:G42)</f>
        <v>0</v>
      </c>
      <c r="H39" s="31">
        <f>SUM(H40:H42)</f>
        <v>0</v>
      </c>
      <c r="I39" s="32"/>
    </row>
    <row r="40" spans="1:9" ht="14.25">
      <c r="A40" s="54" t="s">
        <v>79</v>
      </c>
      <c r="B40" s="58">
        <v>8.1</v>
      </c>
      <c r="C40" s="80" t="s">
        <v>80</v>
      </c>
      <c r="D40" s="48" t="s">
        <v>55</v>
      </c>
      <c r="E40" s="45"/>
      <c r="F40" s="50"/>
      <c r="G40" s="46"/>
      <c r="H40" s="69"/>
      <c r="I40" s="41"/>
    </row>
    <row r="41" spans="1:9" ht="25.5">
      <c r="A41" s="54" t="s">
        <v>81</v>
      </c>
      <c r="B41" s="58">
        <v>8.2</v>
      </c>
      <c r="C41" s="80" t="s">
        <v>82</v>
      </c>
      <c r="D41" s="48" t="s">
        <v>55</v>
      </c>
      <c r="E41" s="45"/>
      <c r="F41" s="50"/>
      <c r="G41" s="46"/>
      <c r="H41" s="69"/>
      <c r="I41" s="41"/>
    </row>
    <row r="42" spans="1:9" ht="15" thickBot="1">
      <c r="A42" s="54" t="s">
        <v>83</v>
      </c>
      <c r="B42" s="81">
        <v>8.3</v>
      </c>
      <c r="C42" s="47" t="s">
        <v>84</v>
      </c>
      <c r="D42" s="48" t="s">
        <v>55</v>
      </c>
      <c r="E42" s="49"/>
      <c r="F42" s="50"/>
      <c r="G42" s="50"/>
      <c r="H42" s="69"/>
      <c r="I42" s="41"/>
    </row>
    <row r="43" spans="1:9" ht="15" thickBot="1">
      <c r="A43" s="26" t="s">
        <v>85</v>
      </c>
      <c r="B43" s="51">
        <v>9</v>
      </c>
      <c r="C43" s="82" t="s">
        <v>86</v>
      </c>
      <c r="D43" s="83"/>
      <c r="E43" s="83"/>
      <c r="F43" s="84"/>
      <c r="G43" s="31">
        <f>+G44</f>
        <v>0</v>
      </c>
      <c r="H43" s="31">
        <f>+H44</f>
        <v>0</v>
      </c>
      <c r="I43" s="32"/>
    </row>
    <row r="44" spans="1:9" ht="14.25" customHeight="1" thickBot="1">
      <c r="A44" s="54" t="s">
        <v>87</v>
      </c>
      <c r="B44" s="55">
        <v>9.1</v>
      </c>
      <c r="C44" s="85" t="s">
        <v>88</v>
      </c>
      <c r="D44" s="86" t="s">
        <v>55</v>
      </c>
      <c r="E44" s="38"/>
      <c r="F44" s="39"/>
      <c r="G44" s="39"/>
      <c r="H44" s="57"/>
      <c r="I44" s="41"/>
    </row>
    <row r="45" spans="1:9" ht="15" thickBot="1">
      <c r="A45" s="26" t="s">
        <v>89</v>
      </c>
      <c r="B45" s="51">
        <v>10</v>
      </c>
      <c r="C45" s="82" t="s">
        <v>90</v>
      </c>
      <c r="D45" s="83"/>
      <c r="E45" s="83"/>
      <c r="F45" s="84"/>
      <c r="G45" s="31">
        <f>SUM(G46:G47)</f>
        <v>0</v>
      </c>
      <c r="H45" s="31">
        <f>SUM(H46:H47)</f>
        <v>0</v>
      </c>
      <c r="I45" s="32"/>
    </row>
    <row r="46" spans="1:9" ht="14.25">
      <c r="A46" s="87" t="s">
        <v>91</v>
      </c>
      <c r="B46" s="88">
        <v>10.1</v>
      </c>
      <c r="C46" s="85" t="s">
        <v>92</v>
      </c>
      <c r="D46" s="89" t="s">
        <v>55</v>
      </c>
      <c r="E46" s="38"/>
      <c r="F46" s="39"/>
      <c r="G46" s="39"/>
      <c r="H46" s="57"/>
      <c r="I46" s="41"/>
    </row>
    <row r="47" spans="1:9" ht="15" thickBot="1">
      <c r="A47" s="87" t="s">
        <v>93</v>
      </c>
      <c r="B47" s="90">
        <v>10.2</v>
      </c>
      <c r="C47" s="74" t="s">
        <v>94</v>
      </c>
      <c r="D47" s="91" t="s">
        <v>55</v>
      </c>
      <c r="E47" s="45"/>
      <c r="F47" s="46"/>
      <c r="G47" s="46"/>
      <c r="H47" s="57"/>
      <c r="I47" s="41"/>
    </row>
    <row r="48" spans="1:9" ht="15" thickBot="1">
      <c r="A48" s="26" t="s">
        <v>95</v>
      </c>
      <c r="B48" s="51">
        <v>11</v>
      </c>
      <c r="C48" s="82" t="s">
        <v>96</v>
      </c>
      <c r="D48" s="83"/>
      <c r="E48" s="83"/>
      <c r="F48" s="84"/>
      <c r="G48" s="31">
        <f>+G49</f>
        <v>0</v>
      </c>
      <c r="H48" s="31">
        <f>+H49</f>
        <v>0</v>
      </c>
      <c r="I48" s="32"/>
    </row>
    <row r="49" spans="1:9" ht="15" thickBot="1">
      <c r="A49" s="87" t="s">
        <v>97</v>
      </c>
      <c r="B49" s="92">
        <v>11.1</v>
      </c>
      <c r="C49" s="93" t="s">
        <v>98</v>
      </c>
      <c r="D49" s="86" t="s">
        <v>64</v>
      </c>
      <c r="E49" s="94"/>
      <c r="F49" s="95"/>
      <c r="G49" s="95"/>
      <c r="H49" s="57"/>
      <c r="I49" s="41"/>
    </row>
    <row r="50" spans="1:9" ht="15" thickBot="1">
      <c r="A50" s="26" t="s">
        <v>99</v>
      </c>
      <c r="B50" s="51">
        <v>12</v>
      </c>
      <c r="C50" s="82" t="s">
        <v>100</v>
      </c>
      <c r="D50" s="83"/>
      <c r="E50" s="83"/>
      <c r="F50" s="84"/>
      <c r="G50" s="31">
        <f>SUM(G51:G52)</f>
        <v>0</v>
      </c>
      <c r="H50" s="31">
        <f>SUM(H51:H52)</f>
        <v>0</v>
      </c>
      <c r="I50" s="32"/>
    </row>
    <row r="51" spans="1:9" s="96" customFormat="1" ht="24.75" customHeight="1">
      <c r="A51" s="87" t="s">
        <v>101</v>
      </c>
      <c r="B51" s="88">
        <v>12.1</v>
      </c>
      <c r="C51" s="85" t="s">
        <v>102</v>
      </c>
      <c r="D51" s="37" t="s">
        <v>55</v>
      </c>
      <c r="E51" s="38"/>
      <c r="F51" s="39"/>
      <c r="G51" s="39"/>
      <c r="H51" s="56"/>
      <c r="I51" s="41"/>
    </row>
    <row r="52" spans="1:9" ht="26.25" thickBot="1">
      <c r="A52" s="87" t="s">
        <v>103</v>
      </c>
      <c r="B52" s="90">
        <v>12.2</v>
      </c>
      <c r="C52" s="74" t="s">
        <v>104</v>
      </c>
      <c r="D52" s="44" t="s">
        <v>55</v>
      </c>
      <c r="E52" s="45"/>
      <c r="F52" s="39"/>
      <c r="G52" s="46"/>
      <c r="H52" s="56"/>
      <c r="I52" s="41"/>
    </row>
    <row r="53" spans="1:9" ht="15" thickBot="1">
      <c r="A53" s="26" t="s">
        <v>105</v>
      </c>
      <c r="B53" s="51">
        <v>13</v>
      </c>
      <c r="C53" s="82" t="s">
        <v>106</v>
      </c>
      <c r="D53" s="83"/>
      <c r="E53" s="83"/>
      <c r="F53" s="97"/>
      <c r="G53" s="98">
        <f>+G54</f>
        <v>0</v>
      </c>
      <c r="H53" s="31">
        <f>+H54</f>
        <v>0</v>
      </c>
      <c r="I53" s="32"/>
    </row>
    <row r="54" spans="1:9" ht="15" thickBot="1">
      <c r="A54" s="54" t="s">
        <v>107</v>
      </c>
      <c r="B54" s="55">
        <v>13.1</v>
      </c>
      <c r="C54" s="85" t="s">
        <v>92</v>
      </c>
      <c r="D54" s="99" t="s">
        <v>55</v>
      </c>
      <c r="E54" s="38"/>
      <c r="F54" s="39"/>
      <c r="G54" s="39"/>
      <c r="H54" s="57"/>
      <c r="I54" s="41"/>
    </row>
    <row r="55" spans="1:9" ht="15" thickBot="1">
      <c r="A55" s="26" t="s">
        <v>108</v>
      </c>
      <c r="B55" s="51">
        <v>14</v>
      </c>
      <c r="C55" s="82" t="s">
        <v>109</v>
      </c>
      <c r="D55" s="83"/>
      <c r="E55" s="83"/>
      <c r="F55" s="97"/>
      <c r="G55" s="98">
        <f>SUM(G57:G59)</f>
        <v>0</v>
      </c>
      <c r="H55" s="31">
        <f>SUM(H57:H59)</f>
        <v>0</v>
      </c>
      <c r="I55" s="32"/>
    </row>
    <row r="56" spans="1:9" s="22" customFormat="1" ht="14.25">
      <c r="A56" s="100" t="s">
        <v>110</v>
      </c>
      <c r="B56" s="60"/>
      <c r="C56" s="101" t="s">
        <v>111</v>
      </c>
      <c r="D56" s="179"/>
      <c r="E56" s="180"/>
      <c r="F56" s="180"/>
      <c r="G56" s="181"/>
      <c r="H56" s="102"/>
      <c r="I56" s="103"/>
    </row>
    <row r="57" spans="1:9" s="22" customFormat="1" ht="14.25">
      <c r="A57" s="54" t="s">
        <v>112</v>
      </c>
      <c r="B57" s="58">
        <v>14.1</v>
      </c>
      <c r="C57" s="74" t="s">
        <v>113</v>
      </c>
      <c r="D57" s="78" t="s">
        <v>15</v>
      </c>
      <c r="E57" s="45"/>
      <c r="F57" s="46"/>
      <c r="G57" s="46"/>
      <c r="H57" s="104"/>
      <c r="I57" s="103"/>
    </row>
    <row r="58" spans="1:9" s="22" customFormat="1" ht="14.25">
      <c r="A58" s="100" t="s">
        <v>114</v>
      </c>
      <c r="B58" s="70"/>
      <c r="C58" s="105" t="s">
        <v>47</v>
      </c>
      <c r="D58" s="106"/>
      <c r="E58" s="107"/>
      <c r="F58" s="107"/>
      <c r="G58" s="108"/>
      <c r="H58" s="102"/>
      <c r="I58" s="103"/>
    </row>
    <row r="59" spans="1:9" s="22" customFormat="1" ht="27" customHeight="1" thickBot="1">
      <c r="A59" s="54" t="s">
        <v>115</v>
      </c>
      <c r="B59" s="58">
        <v>14.2</v>
      </c>
      <c r="C59" s="74" t="s">
        <v>116</v>
      </c>
      <c r="D59" s="78" t="s">
        <v>15</v>
      </c>
      <c r="E59" s="45"/>
      <c r="F59" s="46"/>
      <c r="G59" s="46"/>
      <c r="H59" s="104"/>
      <c r="I59" s="103"/>
    </row>
    <row r="60" spans="1:9" ht="15" thickBot="1">
      <c r="A60" s="26" t="s">
        <v>117</v>
      </c>
      <c r="B60" s="51">
        <v>15</v>
      </c>
      <c r="C60" s="28" t="s">
        <v>118</v>
      </c>
      <c r="D60" s="29"/>
      <c r="E60" s="29"/>
      <c r="F60" s="52"/>
      <c r="G60" s="109">
        <f>SUM(G61:G64)</f>
        <v>0</v>
      </c>
      <c r="H60" s="31">
        <f>SUM(H61:H64)</f>
        <v>0</v>
      </c>
      <c r="I60" s="32"/>
    </row>
    <row r="61" spans="1:9" ht="38.25" customHeight="1">
      <c r="A61" s="54" t="s">
        <v>119</v>
      </c>
      <c r="B61" s="55">
        <v>15.1</v>
      </c>
      <c r="C61" s="85" t="s">
        <v>120</v>
      </c>
      <c r="D61" s="77" t="s">
        <v>15</v>
      </c>
      <c r="E61" s="38"/>
      <c r="F61" s="39"/>
      <c r="G61" s="39"/>
      <c r="H61" s="56"/>
      <c r="I61" s="41"/>
    </row>
    <row r="62" spans="1:9" ht="27.75" customHeight="1">
      <c r="A62" s="54" t="s">
        <v>121</v>
      </c>
      <c r="B62" s="58">
        <v>15.2</v>
      </c>
      <c r="C62" s="74" t="s">
        <v>122</v>
      </c>
      <c r="D62" s="91" t="s">
        <v>15</v>
      </c>
      <c r="E62" s="45"/>
      <c r="F62" s="46"/>
      <c r="G62" s="46"/>
      <c r="H62" s="56"/>
      <c r="I62" s="41"/>
    </row>
    <row r="63" spans="1:9" s="110" customFormat="1" ht="30.75" customHeight="1">
      <c r="A63" s="54" t="s">
        <v>123</v>
      </c>
      <c r="B63" s="58">
        <v>15.3</v>
      </c>
      <c r="C63" s="74" t="s">
        <v>124</v>
      </c>
      <c r="D63" s="78" t="s">
        <v>15</v>
      </c>
      <c r="E63" s="45"/>
      <c r="F63" s="46"/>
      <c r="G63" s="46"/>
      <c r="H63" s="56"/>
      <c r="I63" s="41"/>
    </row>
    <row r="64" spans="1:9" s="110" customFormat="1" ht="15" thickBot="1">
      <c r="A64" s="54" t="s">
        <v>125</v>
      </c>
      <c r="B64" s="58">
        <v>15.4</v>
      </c>
      <c r="C64" s="74" t="s">
        <v>126</v>
      </c>
      <c r="D64" s="78" t="s">
        <v>15</v>
      </c>
      <c r="E64" s="45"/>
      <c r="F64" s="46"/>
      <c r="G64" s="46"/>
      <c r="H64" s="56"/>
      <c r="I64" s="41"/>
    </row>
    <row r="65" spans="1:9" ht="15" thickBot="1">
      <c r="A65" s="26" t="s">
        <v>127</v>
      </c>
      <c r="B65" s="51">
        <v>16</v>
      </c>
      <c r="C65" s="82" t="s">
        <v>128</v>
      </c>
      <c r="D65" s="83"/>
      <c r="E65" s="83"/>
      <c r="F65" s="97"/>
      <c r="G65" s="98">
        <f>SUM(G66:G71)</f>
        <v>0</v>
      </c>
      <c r="H65" s="31">
        <f>SUM(H66:H71)</f>
        <v>0</v>
      </c>
      <c r="I65" s="32"/>
    </row>
    <row r="66" spans="1:9" ht="14.25">
      <c r="A66" s="34" t="s">
        <v>129</v>
      </c>
      <c r="B66" s="35">
        <v>16.1</v>
      </c>
      <c r="C66" s="36" t="s">
        <v>130</v>
      </c>
      <c r="D66" s="37" t="s">
        <v>15</v>
      </c>
      <c r="E66" s="38"/>
      <c r="F66" s="39"/>
      <c r="G66" s="39"/>
      <c r="H66" s="56"/>
      <c r="I66" s="41"/>
    </row>
    <row r="67" spans="1:9" ht="14.25">
      <c r="A67" s="34" t="s">
        <v>131</v>
      </c>
      <c r="B67" s="42">
        <v>16.2</v>
      </c>
      <c r="C67" s="111" t="s">
        <v>132</v>
      </c>
      <c r="D67" s="112" t="s">
        <v>15</v>
      </c>
      <c r="E67" s="45"/>
      <c r="F67" s="50"/>
      <c r="G67" s="46"/>
      <c r="H67" s="56"/>
      <c r="I67" s="41"/>
    </row>
    <row r="68" spans="1:9" ht="14.25">
      <c r="A68" s="34" t="s">
        <v>133</v>
      </c>
      <c r="B68" s="42">
        <v>16.3</v>
      </c>
      <c r="C68" s="74" t="s">
        <v>134</v>
      </c>
      <c r="D68" s="91" t="s">
        <v>15</v>
      </c>
      <c r="E68" s="45"/>
      <c r="F68" s="46"/>
      <c r="G68" s="46"/>
      <c r="H68" s="56"/>
      <c r="I68" s="41"/>
    </row>
    <row r="69" spans="1:9" ht="14.25">
      <c r="A69" s="34" t="s">
        <v>135</v>
      </c>
      <c r="B69" s="42">
        <v>16.4</v>
      </c>
      <c r="C69" s="74" t="s">
        <v>136</v>
      </c>
      <c r="D69" s="91" t="s">
        <v>15</v>
      </c>
      <c r="E69" s="45"/>
      <c r="F69" s="46"/>
      <c r="G69" s="46"/>
      <c r="H69" s="56"/>
      <c r="I69" s="41"/>
    </row>
    <row r="70" spans="1:9" ht="25.5">
      <c r="A70" s="34" t="s">
        <v>137</v>
      </c>
      <c r="B70" s="42">
        <v>16.5</v>
      </c>
      <c r="C70" s="74" t="s">
        <v>138</v>
      </c>
      <c r="D70" s="91" t="s">
        <v>15</v>
      </c>
      <c r="E70" s="45"/>
      <c r="F70" s="46"/>
      <c r="G70" s="46"/>
      <c r="H70" s="56"/>
      <c r="I70" s="41"/>
    </row>
    <row r="71" spans="1:9" ht="26.25" thickBot="1">
      <c r="A71" s="34" t="s">
        <v>139</v>
      </c>
      <c r="B71" s="42">
        <v>16.6</v>
      </c>
      <c r="C71" s="74" t="s">
        <v>140</v>
      </c>
      <c r="D71" s="91" t="s">
        <v>15</v>
      </c>
      <c r="E71" s="45"/>
      <c r="F71" s="46"/>
      <c r="G71" s="46"/>
      <c r="H71" s="56"/>
      <c r="I71" s="41"/>
    </row>
    <row r="72" spans="1:9" ht="15" thickBot="1">
      <c r="A72" s="113"/>
      <c r="B72" s="51">
        <v>17</v>
      </c>
      <c r="C72" s="114" t="s">
        <v>141</v>
      </c>
      <c r="D72" s="115"/>
      <c r="E72" s="115"/>
      <c r="F72" s="97"/>
      <c r="G72" s="98">
        <f>+G73</f>
        <v>0</v>
      </c>
      <c r="H72" s="31">
        <f>+H73</f>
        <v>0</v>
      </c>
      <c r="I72" s="32"/>
    </row>
    <row r="73" spans="1:9" ht="15" thickBot="1">
      <c r="A73" s="113"/>
      <c r="B73" s="116">
        <v>17.1</v>
      </c>
      <c r="C73" s="36" t="s">
        <v>142</v>
      </c>
      <c r="D73" s="89" t="s">
        <v>15</v>
      </c>
      <c r="E73" s="38"/>
      <c r="F73" s="39"/>
      <c r="G73" s="39"/>
      <c r="H73" s="56"/>
      <c r="I73" s="64"/>
    </row>
    <row r="74" spans="1:9" ht="15" thickBot="1">
      <c r="A74" s="26" t="s">
        <v>143</v>
      </c>
      <c r="B74" s="51">
        <v>18</v>
      </c>
      <c r="C74" s="114" t="s">
        <v>144</v>
      </c>
      <c r="D74" s="115"/>
      <c r="E74" s="115"/>
      <c r="F74" s="97"/>
      <c r="G74" s="98">
        <f>+G75</f>
        <v>0</v>
      </c>
      <c r="H74" s="31">
        <f>+H75</f>
        <v>0</v>
      </c>
      <c r="I74" s="32"/>
    </row>
    <row r="75" spans="1:9" ht="29.25" customHeight="1" thickBot="1">
      <c r="A75" s="117" t="s">
        <v>145</v>
      </c>
      <c r="B75" s="116">
        <v>18.1</v>
      </c>
      <c r="C75" s="36" t="s">
        <v>146</v>
      </c>
      <c r="D75" s="89" t="s">
        <v>15</v>
      </c>
      <c r="E75" s="38"/>
      <c r="F75" s="39"/>
      <c r="G75" s="39"/>
      <c r="H75" s="56"/>
      <c r="I75" s="64"/>
    </row>
    <row r="76" spans="1:9" ht="15" thickBot="1">
      <c r="A76" s="26" t="s">
        <v>147</v>
      </c>
      <c r="B76" s="51">
        <v>19</v>
      </c>
      <c r="C76" s="82" t="s">
        <v>148</v>
      </c>
      <c r="D76" s="83"/>
      <c r="E76" s="83"/>
      <c r="F76" s="97"/>
      <c r="G76" s="98">
        <f>SUM(G77:G79)</f>
        <v>0</v>
      </c>
      <c r="H76" s="31">
        <f>SUM(H77:H79)</f>
        <v>0</v>
      </c>
      <c r="I76" s="32"/>
    </row>
    <row r="77" spans="1:9" ht="26.25" customHeight="1">
      <c r="A77" s="54" t="s">
        <v>149</v>
      </c>
      <c r="B77" s="55">
        <v>19.1</v>
      </c>
      <c r="C77" s="85" t="s">
        <v>150</v>
      </c>
      <c r="D77" s="89" t="s">
        <v>55</v>
      </c>
      <c r="E77" s="38"/>
      <c r="F77" s="39"/>
      <c r="G77" s="39"/>
      <c r="H77" s="56"/>
      <c r="I77" s="41"/>
    </row>
    <row r="78" spans="1:9" ht="14.25">
      <c r="A78" s="54" t="s">
        <v>151</v>
      </c>
      <c r="B78" s="58">
        <v>19.2</v>
      </c>
      <c r="C78" s="74" t="s">
        <v>152</v>
      </c>
      <c r="D78" s="91" t="s">
        <v>55</v>
      </c>
      <c r="E78" s="45"/>
      <c r="F78" s="46"/>
      <c r="G78" s="46"/>
      <c r="H78" s="56"/>
      <c r="I78" s="41"/>
    </row>
    <row r="79" spans="1:9" ht="15" thickBot="1">
      <c r="A79" s="54" t="s">
        <v>153</v>
      </c>
      <c r="B79" s="55">
        <v>19.3</v>
      </c>
      <c r="C79" s="74" t="s">
        <v>154</v>
      </c>
      <c r="D79" s="91" t="s">
        <v>55</v>
      </c>
      <c r="E79" s="45"/>
      <c r="F79" s="46"/>
      <c r="G79" s="46"/>
      <c r="H79" s="56"/>
      <c r="I79" s="41"/>
    </row>
    <row r="80" spans="1:9" ht="15" thickBot="1">
      <c r="A80" s="26" t="s">
        <v>155</v>
      </c>
      <c r="B80" s="51">
        <v>20</v>
      </c>
      <c r="C80" s="82" t="s">
        <v>156</v>
      </c>
      <c r="D80" s="83"/>
      <c r="E80" s="83"/>
      <c r="F80" s="97"/>
      <c r="G80" s="98">
        <f>SUM(G81:G82)</f>
        <v>0</v>
      </c>
      <c r="H80" s="31">
        <f>SUM(H81:H82)</f>
        <v>0</v>
      </c>
      <c r="I80" s="32"/>
    </row>
    <row r="81" spans="1:9" ht="23.25" customHeight="1">
      <c r="A81" s="54" t="s">
        <v>157</v>
      </c>
      <c r="B81" s="55">
        <v>20.1</v>
      </c>
      <c r="C81" s="85" t="s">
        <v>158</v>
      </c>
      <c r="D81" s="37" t="s">
        <v>15</v>
      </c>
      <c r="E81" s="38"/>
      <c r="F81" s="39"/>
      <c r="G81" s="39"/>
      <c r="H81" s="56"/>
      <c r="I81" s="41"/>
    </row>
    <row r="82" spans="1:9" ht="15" thickBot="1">
      <c r="A82" s="54" t="s">
        <v>159</v>
      </c>
      <c r="B82" s="58">
        <v>20.2</v>
      </c>
      <c r="C82" s="74" t="s">
        <v>160</v>
      </c>
      <c r="D82" s="44" t="s">
        <v>55</v>
      </c>
      <c r="E82" s="45"/>
      <c r="F82" s="46"/>
      <c r="G82" s="46"/>
      <c r="H82" s="69"/>
      <c r="I82" s="41"/>
    </row>
    <row r="83" spans="1:9" ht="15" thickBot="1">
      <c r="A83" s="26" t="s">
        <v>161</v>
      </c>
      <c r="B83" s="51">
        <v>21</v>
      </c>
      <c r="C83" s="28" t="s">
        <v>162</v>
      </c>
      <c r="D83" s="29"/>
      <c r="E83" s="29"/>
      <c r="F83" s="52"/>
      <c r="G83" s="109">
        <f>SUM(G84:G85)</f>
        <v>0</v>
      </c>
      <c r="H83" s="31">
        <f>SUM(H84:H85)</f>
        <v>0</v>
      </c>
      <c r="I83" s="32"/>
    </row>
    <row r="84" spans="1:9" ht="28.5" customHeight="1">
      <c r="A84" s="54" t="s">
        <v>163</v>
      </c>
      <c r="B84" s="58">
        <v>21.1</v>
      </c>
      <c r="C84" s="74" t="s">
        <v>164</v>
      </c>
      <c r="D84" s="44" t="s">
        <v>15</v>
      </c>
      <c r="E84" s="45"/>
      <c r="F84" s="46"/>
      <c r="G84" s="46"/>
      <c r="H84" s="69"/>
      <c r="I84" s="41"/>
    </row>
    <row r="85" spans="1:9" ht="14.25">
      <c r="A85" s="54" t="s">
        <v>165</v>
      </c>
      <c r="B85" s="58">
        <v>21.2</v>
      </c>
      <c r="C85" s="74" t="s">
        <v>166</v>
      </c>
      <c r="D85" s="44" t="s">
        <v>18</v>
      </c>
      <c r="E85" s="45"/>
      <c r="F85" s="46"/>
      <c r="G85" s="46"/>
      <c r="H85" s="69"/>
      <c r="I85" s="41"/>
    </row>
    <row r="86" spans="1:9" ht="4.5" customHeight="1" thickBot="1">
      <c r="A86" s="54"/>
      <c r="B86" s="118"/>
      <c r="C86" s="119"/>
      <c r="D86" s="120"/>
      <c r="E86" s="121"/>
      <c r="F86" s="122"/>
      <c r="G86" s="40"/>
      <c r="H86" s="57"/>
      <c r="I86" s="41"/>
    </row>
    <row r="87" spans="1:9" ht="15.75" thickBot="1">
      <c r="A87" s="54"/>
      <c r="B87" s="174" t="s">
        <v>167</v>
      </c>
      <c r="C87" s="175"/>
      <c r="D87" s="175"/>
      <c r="E87" s="175"/>
      <c r="F87" s="175"/>
      <c r="G87" s="175"/>
      <c r="H87" s="175"/>
      <c r="I87" s="176"/>
    </row>
    <row r="88" spans="1:9" ht="4.5" customHeight="1" thickBot="1">
      <c r="A88" s="54"/>
      <c r="B88" s="123"/>
      <c r="C88" s="124"/>
      <c r="D88" s="124"/>
      <c r="E88" s="124"/>
      <c r="F88" s="124"/>
      <c r="G88" s="124"/>
      <c r="H88" s="124"/>
      <c r="I88" s="125"/>
    </row>
    <row r="89" spans="1:9" ht="15" customHeight="1" thickBot="1">
      <c r="A89" s="54"/>
      <c r="B89" s="51"/>
      <c r="C89" s="28" t="s">
        <v>168</v>
      </c>
      <c r="D89" s="126"/>
      <c r="E89" s="126"/>
      <c r="F89" s="126"/>
      <c r="G89" s="127">
        <f>SUM(G90:G94)</f>
        <v>0</v>
      </c>
      <c r="H89" s="128">
        <f>SUM(H90:H94)</f>
        <v>0</v>
      </c>
      <c r="I89" s="32"/>
    </row>
    <row r="90" spans="1:9" ht="14.25">
      <c r="A90" s="54"/>
      <c r="B90" s="55">
        <v>1.1</v>
      </c>
      <c r="C90" s="36" t="s">
        <v>169</v>
      </c>
      <c r="D90" s="37" t="s">
        <v>27</v>
      </c>
      <c r="E90" s="38"/>
      <c r="F90" s="129"/>
      <c r="G90" s="39"/>
      <c r="H90" s="130"/>
      <c r="I90" s="131"/>
    </row>
    <row r="91" spans="1:9" ht="28.5" customHeight="1">
      <c r="A91" s="54"/>
      <c r="B91" s="58">
        <v>1.2</v>
      </c>
      <c r="C91" s="43" t="s">
        <v>170</v>
      </c>
      <c r="D91" s="44" t="s">
        <v>64</v>
      </c>
      <c r="E91" s="45"/>
      <c r="F91" s="46"/>
      <c r="G91" s="46"/>
      <c r="H91" s="132"/>
      <c r="I91" s="133"/>
    </row>
    <row r="92" spans="1:9" ht="14.25">
      <c r="A92" s="54"/>
      <c r="B92" s="55">
        <v>1.3</v>
      </c>
      <c r="C92" s="43" t="s">
        <v>171</v>
      </c>
      <c r="D92" s="44" t="s">
        <v>18</v>
      </c>
      <c r="E92" s="45"/>
      <c r="F92" s="46"/>
      <c r="G92" s="46"/>
      <c r="H92" s="132"/>
      <c r="I92" s="133"/>
    </row>
    <row r="93" spans="1:9" ht="25.5">
      <c r="A93" s="54"/>
      <c r="B93" s="58">
        <v>1.4</v>
      </c>
      <c r="C93" s="43" t="s">
        <v>172</v>
      </c>
      <c r="D93" s="44" t="s">
        <v>18</v>
      </c>
      <c r="E93" s="45"/>
      <c r="F93" s="46"/>
      <c r="G93" s="46"/>
      <c r="H93" s="132"/>
      <c r="I93" s="133"/>
    </row>
    <row r="94" spans="1:9" ht="14.25">
      <c r="A94" s="54"/>
      <c r="B94" s="55">
        <v>1.5</v>
      </c>
      <c r="C94" s="43" t="s">
        <v>173</v>
      </c>
      <c r="D94" s="44" t="s">
        <v>174</v>
      </c>
      <c r="E94" s="45"/>
      <c r="F94" s="46"/>
      <c r="G94" s="46"/>
      <c r="H94" s="132"/>
      <c r="I94" s="133"/>
    </row>
    <row r="95" spans="1:9" ht="14.25">
      <c r="A95" s="54"/>
      <c r="B95" s="58">
        <v>1.6</v>
      </c>
      <c r="C95" s="43" t="s">
        <v>175</v>
      </c>
      <c r="D95" s="44" t="s">
        <v>174</v>
      </c>
      <c r="E95" s="45"/>
      <c r="F95" s="46"/>
      <c r="G95" s="46"/>
      <c r="H95" s="69"/>
      <c r="I95" s="133"/>
    </row>
    <row r="96" spans="1:9" ht="14.25">
      <c r="A96" s="54"/>
      <c r="B96" s="55">
        <v>1.7</v>
      </c>
      <c r="C96" s="43" t="s">
        <v>176</v>
      </c>
      <c r="D96" s="44" t="s">
        <v>177</v>
      </c>
      <c r="E96" s="45"/>
      <c r="F96" s="46"/>
      <c r="G96" s="46"/>
      <c r="H96" s="69"/>
      <c r="I96" s="133"/>
    </row>
    <row r="97" spans="1:9" ht="4.5" customHeight="1" thickBot="1">
      <c r="A97" s="54"/>
      <c r="B97" s="118"/>
      <c r="C97" s="119"/>
      <c r="D97" s="120"/>
      <c r="E97" s="121"/>
      <c r="F97" s="122"/>
      <c r="G97" s="40"/>
      <c r="H97" s="57"/>
      <c r="I97" s="41"/>
    </row>
    <row r="98" spans="1:9" ht="15" customHeight="1" thickBot="1">
      <c r="A98" s="54"/>
      <c r="B98" s="174" t="s">
        <v>178</v>
      </c>
      <c r="C98" s="175"/>
      <c r="D98" s="175"/>
      <c r="E98" s="175"/>
      <c r="F98" s="175"/>
      <c r="G98" s="175"/>
      <c r="H98" s="175"/>
      <c r="I98" s="176"/>
    </row>
    <row r="99" spans="1:9" ht="4.5" customHeight="1" thickBot="1">
      <c r="A99" s="54"/>
      <c r="B99" s="123"/>
      <c r="C99" s="124"/>
      <c r="D99" s="124"/>
      <c r="E99" s="124"/>
      <c r="F99" s="124"/>
      <c r="G99" s="124"/>
      <c r="H99" s="124"/>
      <c r="I99" s="125"/>
    </row>
    <row r="100" spans="1:9" ht="15" customHeight="1" thickBot="1">
      <c r="A100" s="54"/>
      <c r="B100" s="51"/>
      <c r="C100" s="28" t="s">
        <v>179</v>
      </c>
      <c r="D100" s="126"/>
      <c r="E100" s="126"/>
      <c r="F100" s="126"/>
      <c r="G100" s="127">
        <f>SUM(G101:G102)</f>
        <v>0</v>
      </c>
      <c r="H100" s="128">
        <f>SUM(H101:H102)</f>
        <v>0</v>
      </c>
      <c r="I100" s="32"/>
    </row>
    <row r="101" spans="1:9" ht="15" customHeight="1">
      <c r="A101" s="54"/>
      <c r="B101" s="55">
        <v>1.1</v>
      </c>
      <c r="C101" s="36" t="s">
        <v>180</v>
      </c>
      <c r="D101" s="37" t="s">
        <v>64</v>
      </c>
      <c r="E101" s="38"/>
      <c r="F101" s="39"/>
      <c r="G101" s="39"/>
      <c r="H101" s="134"/>
      <c r="I101" s="131"/>
    </row>
    <row r="102" spans="1:9" ht="15" customHeight="1" thickBot="1">
      <c r="A102" s="54"/>
      <c r="B102" s="135"/>
      <c r="C102" s="136"/>
      <c r="D102" s="137"/>
      <c r="E102" s="138"/>
      <c r="F102" s="40"/>
      <c r="G102" s="40"/>
      <c r="H102" s="57"/>
      <c r="I102" s="41"/>
    </row>
    <row r="103" spans="1:9" ht="24.75" customHeight="1" thickBot="1">
      <c r="A103" s="139"/>
      <c r="B103" s="140"/>
      <c r="C103" s="141" t="s">
        <v>181</v>
      </c>
      <c r="D103" s="142"/>
      <c r="E103" s="143"/>
      <c r="F103" s="144"/>
      <c r="G103" s="145">
        <f>+G8+G13+G18+G27+G30+G33+G35+G39+G43+G45+G48+G50+G53+G55+G60+G65+G72+G74+G76+G80+G83+G89+G100</f>
        <v>0</v>
      </c>
      <c r="H103" s="145">
        <f>+H83+H80+H76+H74+H65+H60+H55+H53+H50+H48+H45+H43+H39+H35+H33+H30+H27+H18+H13+H8+H72+H89+H100</f>
        <v>0</v>
      </c>
      <c r="I103" s="32"/>
    </row>
    <row r="104" spans="1:9" ht="15">
      <c r="A104" s="146"/>
      <c r="B104" s="146"/>
      <c r="C104" s="147"/>
      <c r="D104" s="148"/>
      <c r="E104" s="149"/>
      <c r="F104" s="150"/>
      <c r="G104" s="151"/>
      <c r="H104" s="152"/>
      <c r="I104" s="1"/>
    </row>
    <row r="105" spans="1:9" ht="15.75" customHeight="1">
      <c r="A105" s="172"/>
      <c r="B105" s="172"/>
      <c r="C105" s="172"/>
      <c r="D105" s="172"/>
      <c r="E105" s="172"/>
      <c r="F105" s="153"/>
      <c r="G105" s="154"/>
      <c r="H105" s="155"/>
      <c r="I105" s="1"/>
    </row>
    <row r="106" spans="1:6" ht="14.25">
      <c r="A106" s="172"/>
      <c r="B106" s="172"/>
      <c r="C106" s="172"/>
      <c r="D106" s="172"/>
      <c r="E106" s="172"/>
      <c r="F106" s="156"/>
    </row>
    <row r="107" ht="14.25">
      <c r="F107" s="156"/>
    </row>
    <row r="108" spans="4:12" ht="15">
      <c r="D108" s="157"/>
      <c r="E108" s="158"/>
      <c r="F108" s="159"/>
      <c r="G108" s="160"/>
      <c r="L108" s="161"/>
    </row>
    <row r="109" spans="4:12" ht="15.75">
      <c r="D109" s="162"/>
      <c r="E109" s="162"/>
      <c r="F109" s="162"/>
      <c r="G109" s="162"/>
      <c r="H109" s="163"/>
      <c r="L109" s="164"/>
    </row>
    <row r="110" spans="4:8" ht="15.75">
      <c r="D110" s="165"/>
      <c r="E110" s="165"/>
      <c r="F110" s="165"/>
      <c r="G110" s="165"/>
      <c r="H110" s="163"/>
    </row>
    <row r="111" spans="1:10" s="7" customFormat="1" ht="14.25">
      <c r="A111" s="1"/>
      <c r="B111" s="1"/>
      <c r="C111" s="1"/>
      <c r="D111" s="166"/>
      <c r="E111" s="166"/>
      <c r="F111" s="166"/>
      <c r="G111" s="166"/>
      <c r="H111" s="163"/>
      <c r="J111" s="1"/>
    </row>
    <row r="112" spans="1:10" s="7" customFormat="1" ht="14.25">
      <c r="A112" s="1"/>
      <c r="B112" s="1"/>
      <c r="C112" s="1"/>
      <c r="D112" s="167"/>
      <c r="E112" s="167"/>
      <c r="F112" s="167"/>
      <c r="G112" s="167"/>
      <c r="H112" s="163"/>
      <c r="J112" s="1"/>
    </row>
    <row r="113" spans="1:10" s="7" customFormat="1" ht="14.25">
      <c r="A113" s="1"/>
      <c r="B113" s="1"/>
      <c r="C113" s="1"/>
      <c r="D113" s="168"/>
      <c r="E113" s="168"/>
      <c r="F113" s="168"/>
      <c r="G113" s="168"/>
      <c r="H113" s="163"/>
      <c r="J113" s="1"/>
    </row>
    <row r="115" spans="1:10" s="7" customFormat="1" ht="14.25">
      <c r="A115" s="1"/>
      <c r="B115" s="1"/>
      <c r="C115" s="1"/>
      <c r="D115" s="2"/>
      <c r="E115" s="2"/>
      <c r="F115" s="168"/>
      <c r="G115" s="2"/>
      <c r="H115" s="163"/>
      <c r="J115" s="1"/>
    </row>
    <row r="116" spans="1:10" s="7" customFormat="1" ht="14.25">
      <c r="A116" s="1"/>
      <c r="B116" s="1"/>
      <c r="C116" s="1"/>
      <c r="D116" s="2"/>
      <c r="E116" s="3"/>
      <c r="F116" s="4"/>
      <c r="G116" s="5"/>
      <c r="H116" s="163"/>
      <c r="J116" s="1"/>
    </row>
    <row r="502" spans="1:10" s="6" customFormat="1" ht="15">
      <c r="A502" s="1"/>
      <c r="B502" s="1"/>
      <c r="C502" s="1"/>
      <c r="D502" s="169"/>
      <c r="E502" s="170"/>
      <c r="F502" s="171"/>
      <c r="G502" s="171"/>
      <c r="I502" s="7"/>
      <c r="J502" s="1"/>
    </row>
    <row r="700" spans="1:10" s="6" customFormat="1" ht="15">
      <c r="A700" s="1"/>
      <c r="B700" s="1"/>
      <c r="C700" s="1"/>
      <c r="D700" s="169"/>
      <c r="E700" s="170"/>
      <c r="F700" s="171"/>
      <c r="G700" s="171"/>
      <c r="I700" s="7"/>
      <c r="J700" s="1"/>
    </row>
    <row r="832" spans="1:10" s="6" customFormat="1" ht="15">
      <c r="A832" s="1"/>
      <c r="B832" s="1"/>
      <c r="C832" s="1"/>
      <c r="D832" s="169"/>
      <c r="E832" s="170"/>
      <c r="F832" s="171"/>
      <c r="G832" s="171"/>
      <c r="I832" s="7"/>
      <c r="J832" s="1"/>
    </row>
    <row r="898" spans="1:10" s="6" customFormat="1" ht="15">
      <c r="A898" s="1"/>
      <c r="B898" s="1"/>
      <c r="C898" s="1"/>
      <c r="D898" s="169"/>
      <c r="E898" s="170"/>
      <c r="F898" s="171"/>
      <c r="G898" s="171"/>
      <c r="I898" s="7"/>
      <c r="J898" s="1"/>
    </row>
    <row r="963" spans="1:10" s="6" customFormat="1" ht="15">
      <c r="A963" s="1"/>
      <c r="B963" s="1"/>
      <c r="C963" s="1"/>
      <c r="D963" s="169"/>
      <c r="E963" s="170"/>
      <c r="F963" s="171"/>
      <c r="G963" s="171"/>
      <c r="I963" s="7"/>
      <c r="J963" s="1"/>
    </row>
  </sheetData>
  <sheetProtection/>
  <mergeCells count="7">
    <mergeCell ref="A105:E106"/>
    <mergeCell ref="B1:I1"/>
    <mergeCell ref="B6:I6"/>
    <mergeCell ref="D19:G19"/>
    <mergeCell ref="D56:G56"/>
    <mergeCell ref="B87:I87"/>
    <mergeCell ref="B98:I98"/>
  </mergeCells>
  <hyperlinks>
    <hyperlink ref="C43" location="Cielorrasos!A1" display="CIELORRASOS"/>
    <hyperlink ref="C50" location="'Zócalos y Umbrales'!A1" display="ZOCALOS Y UMBRALES"/>
    <hyperlink ref="C33" location="'Capas Aisladoras'!A1" display="CAPAS AISLADORAS"/>
    <hyperlink ref="C80" location="Acristalamiento!A1" display="ACRISTALAMIENTO"/>
    <hyperlink ref="C76" location="Pinturas!A1" display="PINTURAS"/>
    <hyperlink ref="C74" location="'Instalaciones contra Incendio'!A1" display="INSTALACIONES  CONTRA  INCENDIO"/>
    <hyperlink ref="C65" location="'Instalacion Electrica'!A1" display="INSTALACION ELECTRICA"/>
    <hyperlink ref="C60" location="'Instalación Sanitaria'!A1" display="INSTALACION SANITARIA"/>
    <hyperlink ref="C55" location="Carpinterías!A1" display="CARPINTERIA "/>
    <hyperlink ref="C53" location="Revestimientos!A1" display="REVESTIMIENTOS"/>
    <hyperlink ref="C48" location="'Zócalos y Umbrales'!A1" display="ZOCALOS Y UMBRALES"/>
    <hyperlink ref="C45" location="Pisos!A1" display="PISOS"/>
    <hyperlink ref="C35" location="Revoques!A1" display="REVOQUES"/>
    <hyperlink ref="C30" location="'Cubierta de Techos'!A1" display="CUBIERTA DE TECHOS"/>
    <hyperlink ref="C39" location="Contrapisos!A1" display="CONTRAPISOS"/>
    <hyperlink ref="C18" location="'Hormigón Armado'!A1" display="HORMIGON ARMADO"/>
    <hyperlink ref="C13" location="'Movimiento de Tierra'!A1" display="MOVIMIENTO DE TIERRA"/>
    <hyperlink ref="C83" location="Equipamiento!A1" display="EQUIPAMIENTO"/>
    <hyperlink ref="C72" location="'Instalaciones contra Incendio'!A1" display="INSTALACIONES  CONTRA  INCENDIO"/>
  </hyperlinks>
  <printOptions horizontalCentered="1"/>
  <pageMargins left="0.3937007874015748" right="0" top="1.1811023622047245" bottom="0.3937007874015748" header="0.31496062992125984" footer="0.31496062992125984"/>
  <pageSetup orientation="portrait" paperSize="9" scale="67" r:id="rId2"/>
  <headerFooter>
    <oddHeader>&amp;L&amp;G</oddHeader>
    <oddFooter>&amp;L&amp;8SECRETARIA DE PRODUCCION Y DESARROLLO&amp;RPágina &amp;P de &amp;N</oddFooter>
  </headerFooter>
  <rowBreaks count="1" manualBreakCount="1">
    <brk id="52" max="1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UEP</dc:creator>
  <cp:keywords/>
  <dc:description/>
  <cp:lastModifiedBy>UEP</cp:lastModifiedBy>
  <dcterms:created xsi:type="dcterms:W3CDTF">2023-08-25T15:52:55Z</dcterms:created>
  <dcterms:modified xsi:type="dcterms:W3CDTF">2023-11-14T11:49:45Z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